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GAPPSV3\Jmtc_main_web\statistics\excel\kinki\2013\new\"/>
    </mc:Choice>
  </mc:AlternateContent>
  <xr:revisionPtr revIDLastSave="0" documentId="8_{BE6C8193-749C-4EC4-83B2-F916CDECE9D3}" xr6:coauthVersionLast="47" xr6:coauthVersionMax="47" xr10:uidLastSave="{00000000-0000-0000-0000-000000000000}"/>
  <bookViews>
    <workbookView xWindow="-120" yWindow="-120" windowWidth="24240" windowHeight="13140" tabRatio="822"/>
  </bookViews>
  <sheets>
    <sheet name="近和41" sheetId="2" r:id="rId1"/>
    <sheet name="近和42" sheetId="3" r:id="rId2"/>
    <sheet name="近和31" sheetId="4" r:id="rId3"/>
    <sheet name="近和32" sheetId="5" r:id="rId4"/>
    <sheet name="近和33" sheetId="22" r:id="rId5"/>
    <sheet name="近和3未" sheetId="6" r:id="rId6"/>
    <sheet name="近乳21" sheetId="27" r:id="rId7"/>
    <sheet name="近乳22" sheetId="28" r:id="rId8"/>
    <sheet name="近乳23" sheetId="29" r:id="rId9"/>
    <sheet name="近乳2未" sheetId="30" r:id="rId10"/>
    <sheet name="近交雑31" sheetId="25" r:id="rId11"/>
    <sheet name="近交雑32" sheetId="24" r:id="rId12"/>
    <sheet name="近交雑33" sheetId="23" r:id="rId13"/>
    <sheet name="近交雑3未" sheetId="26" r:id="rId14"/>
    <sheet name="近牛ｾｯﾄ" sheetId="14" r:id="rId15"/>
    <sheet name="近輸入牛1" sheetId="33" r:id="rId16"/>
    <sheet name="近輸入牛2" sheetId="34" r:id="rId17"/>
    <sheet name="近豚1" sheetId="17" r:id="rId18"/>
    <sheet name="近豚2" sheetId="18" r:id="rId19"/>
    <sheet name="近豚ﾌﾛｰｽﾞﾝ" sheetId="19" r:id="rId20"/>
    <sheet name="近輸入豚1" sheetId="20" r:id="rId21"/>
    <sheet name="近輸入豚2" sheetId="21" r:id="rId22"/>
  </sheets>
  <externalReferences>
    <externalReference r:id="rId23"/>
  </externalReferences>
  <definedNames>
    <definedName name="_xlnm._FilterDatabase" localSheetId="14" hidden="1">近牛ｾｯﾄ!$B$5:$T$36</definedName>
    <definedName name="Base_Year">'[1]2007'!$C$5</definedName>
    <definedName name="D_Sht">近豚1!#REF!</definedName>
    <definedName name="ggg">近豚1!#REF!</definedName>
    <definedName name="Indication">近豚1!$E$1</definedName>
    <definedName name="M_Sht">近豚1!$C$30</definedName>
    <definedName name="P_D_Sht">近輸入豚1!$B$50</definedName>
    <definedName name="P_U_Month">近輸入豚1!$E$3</definedName>
    <definedName name="_xlnm.Print_Area" localSheetId="14">近牛ｾｯﾄ!$A$1:$T$40</definedName>
    <definedName name="_xlnm.Print_Area" localSheetId="10">近交雑31!$A$1:$X$38</definedName>
    <definedName name="_xlnm.Print_Area" localSheetId="11">近交雑32!$A$1:$X$35</definedName>
    <definedName name="_xlnm.Print_Area" localSheetId="13">近交雑3未!$A$1:$V$33</definedName>
    <definedName name="_xlnm.Print_Area" localSheetId="17">近豚1!$A$1:$T$40</definedName>
    <definedName name="_xlnm.Print_Area" localSheetId="18">近豚2!$A$1:$S$40</definedName>
    <definedName name="_xlnm.Print_Area" localSheetId="19">近豚ﾌﾛｰｽﾞﾝ!$A$1:$T$45</definedName>
    <definedName name="_xlnm.Print_Area" localSheetId="6">近乳21!$A$1:$X$38</definedName>
    <definedName name="_xlnm.Print_Area" localSheetId="7">近乳22!$A$1:$X$35</definedName>
    <definedName name="_xlnm.Print_Area" localSheetId="9">近乳2未!$A$1:$X$46</definedName>
    <definedName name="_xlnm.Print_Area" localSheetId="15">近輸入牛1!$A$1:$X$48</definedName>
    <definedName name="_xlnm.Print_Area" localSheetId="16">近輸入牛2!$A$1:$X$46</definedName>
    <definedName name="_xlnm.Print_Area" localSheetId="20">近輸入豚1!$A$1:$X$51</definedName>
    <definedName name="_xlnm.Print_Area" localSheetId="21">近輸入豚2!$A$1:$V$25</definedName>
    <definedName name="_xlnm.Print_Area" localSheetId="2">近和31!$A$1:$X$41</definedName>
    <definedName name="_xlnm.Print_Area" localSheetId="3">近和32!$A$1:$X$37</definedName>
    <definedName name="_xlnm.Print_Area" localSheetId="4">近和33!$A$1:$W$37</definedName>
    <definedName name="_xlnm.Print_Area" localSheetId="5">近和3未!$A$1:$S$30</definedName>
    <definedName name="Tax">'[1]2007'!$H$2</definedName>
    <definedName name="U_Month">近豚1!$C$7</definedName>
    <definedName name="Un_F3Sheet">近交雑3未!$C$3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" i="24" l="1"/>
  <c r="B2" i="23" s="1"/>
  <c r="B2" i="26" s="1"/>
  <c r="B2" i="18"/>
  <c r="B2" i="28"/>
  <c r="B2" i="29" s="1"/>
  <c r="B2" i="30" s="1"/>
  <c r="B2" i="5"/>
  <c r="B2" i="22" s="1"/>
  <c r="B2" i="6" s="1"/>
  <c r="B2" i="3"/>
</calcChain>
</file>

<file path=xl/sharedStrings.xml><?xml version="1.0" encoding="utf-8"?>
<sst xmlns="http://schemas.openxmlformats.org/spreadsheetml/2006/main" count="1084" uniqueCount="172">
  <si>
    <t>（単位：円／㎏・㎏）</t>
  </si>
  <si>
    <t>安　値</t>
  </si>
  <si>
    <t>高　値</t>
  </si>
  <si>
    <t>加  重</t>
  </si>
  <si>
    <t>平  均</t>
  </si>
  <si>
    <t>取引重量</t>
  </si>
  <si>
    <t>安  値</t>
  </si>
  <si>
    <t>加重平均</t>
  </si>
  <si>
    <t>　（単位：円／㎏・㎏）</t>
  </si>
  <si>
    <t>安  値</t>
    <phoneticPr fontId="4"/>
  </si>
  <si>
    <t>高　値</t>
    <phoneticPr fontId="4"/>
  </si>
  <si>
    <t>加重平均</t>
    <phoneticPr fontId="4"/>
  </si>
  <si>
    <t>か    た　　ロ　　ー　　ス</t>
    <phoneticPr fontId="4"/>
  </si>
  <si>
    <t>う　　　　　　　　　で</t>
    <phoneticPr fontId="4"/>
  </si>
  <si>
    <t>ロ        ー　　　　ス</t>
    <phoneticPr fontId="4"/>
  </si>
  <si>
    <t>ば　　　　　　　　　ら</t>
    <phoneticPr fontId="4"/>
  </si>
  <si>
    <t>注 1．</t>
    <phoneticPr fontId="4"/>
  </si>
  <si>
    <t>2．</t>
    <phoneticPr fontId="4"/>
  </si>
  <si>
    <t>3．</t>
  </si>
  <si>
    <t>まえセット及びももセットはすねなしである。</t>
    <phoneticPr fontId="4"/>
  </si>
  <si>
    <t>価格は消費税込みである。</t>
    <phoneticPr fontId="4"/>
  </si>
  <si>
    <t>まえセット及びももセットはすねなしである。</t>
    <phoneticPr fontId="4"/>
  </si>
  <si>
    <t>価格は消費税込みである。</t>
    <phoneticPr fontId="4"/>
  </si>
  <si>
    <t>注 1．</t>
    <phoneticPr fontId="4"/>
  </si>
  <si>
    <t>2．</t>
    <phoneticPr fontId="4"/>
  </si>
  <si>
    <t>豚フローズン「Ⅰ」は、速報としては公表していない。</t>
    <phoneticPr fontId="4"/>
  </si>
  <si>
    <t>平成15年３月上旬分より、速報として公表を開始した。</t>
    <phoneticPr fontId="4"/>
  </si>
  <si>
    <t>2．</t>
    <phoneticPr fontId="4"/>
  </si>
  <si>
    <t>価格は消費税込みである。</t>
    <phoneticPr fontId="4"/>
  </si>
  <si>
    <t>（単位：円／㎏・㎏)</t>
    <phoneticPr fontId="4"/>
  </si>
  <si>
    <t>和牛チルド「4」は、速報としては公表していない。</t>
    <phoneticPr fontId="4"/>
  </si>
  <si>
    <t>US: アメリカ  CAN:カナダ　DEN:デンマーク　Ｃ：チルド　Ｆ：フローズン</t>
    <phoneticPr fontId="4"/>
  </si>
  <si>
    <t>※印の部位の数値は、平成１８年３月２４日より速報として公表を開始した。</t>
    <rPh sb="10" eb="12">
      <t>ヘイセイ</t>
    </rPh>
    <rPh sb="14" eb="15">
      <t>ネン</t>
    </rPh>
    <rPh sb="16" eb="17">
      <t>ツキ</t>
    </rPh>
    <rPh sb="19" eb="20">
      <t>ヒ</t>
    </rPh>
    <rPh sb="30" eb="32">
      <t>カイシ</t>
    </rPh>
    <phoneticPr fontId="4"/>
  </si>
  <si>
    <t>※印の部位については、速報として公表している。うちもも、しんたま、らんいち、そとももは平成１８年３月２８日より速報として公表開始した。</t>
    <rPh sb="52" eb="53">
      <t>ニチ</t>
    </rPh>
    <rPh sb="55" eb="57">
      <t>ソクホウ</t>
    </rPh>
    <rPh sb="60" eb="62">
      <t>コウヒョウ</t>
    </rPh>
    <rPh sb="62" eb="64">
      <t>カイシ</t>
    </rPh>
    <phoneticPr fontId="4"/>
  </si>
  <si>
    <t>交雑牛の平成１８年３月分は、２週分を集計したものである。</t>
    <rPh sb="0" eb="2">
      <t>コウザツ</t>
    </rPh>
    <rPh sb="2" eb="3">
      <t>ギュウ</t>
    </rPh>
    <rPh sb="4" eb="6">
      <t>ヘイセイ</t>
    </rPh>
    <rPh sb="8" eb="9">
      <t>ネン</t>
    </rPh>
    <rPh sb="10" eb="11">
      <t>ツキ</t>
    </rPh>
    <rPh sb="11" eb="12">
      <t>ブン</t>
    </rPh>
    <rPh sb="15" eb="16">
      <t>シュウ</t>
    </rPh>
    <rPh sb="16" eb="17">
      <t>ブン</t>
    </rPh>
    <rPh sb="18" eb="20">
      <t>シュウケイ</t>
    </rPh>
    <phoneticPr fontId="4"/>
  </si>
  <si>
    <t>品 目</t>
    <phoneticPr fontId="4"/>
  </si>
  <si>
    <t>注 1．</t>
    <phoneticPr fontId="4"/>
  </si>
  <si>
    <t xml:space="preserve"> AU・C   キューブロール</t>
  </si>
  <si>
    <t xml:space="preserve"> AU・C　ストリップロイン</t>
  </si>
  <si>
    <t xml:space="preserve"> AU・C   テンダーロイン</t>
  </si>
  <si>
    <t xml:space="preserve"> AU・C　トップサイド</t>
  </si>
  <si>
    <t xml:space="preserve"> AU・C 　シックフランク</t>
  </si>
  <si>
    <t xml:space="preserve"> AU・C 　Ｄ－ランプ</t>
  </si>
  <si>
    <t>年　月　日</t>
    <rPh sb="4" eb="5">
      <t>ヒ</t>
    </rPh>
    <phoneticPr fontId="4"/>
  </si>
  <si>
    <t>第1週</t>
  </si>
  <si>
    <t>第2週</t>
  </si>
  <si>
    <t>第3週</t>
  </si>
  <si>
    <t>第4週</t>
  </si>
  <si>
    <t>第5週</t>
  </si>
  <si>
    <t>(1)和牛チルド「4」の品目別価格</t>
  </si>
  <si>
    <t>(3)輸入豚肉の品目別価格</t>
  </si>
  <si>
    <t>(2)豚フローズン「Ⅰ」の品目別価格</t>
  </si>
  <si>
    <t>(1)豚カット肉「Ⅰ」の品目別価格</t>
  </si>
  <si>
    <t>(2)和牛チルド「3」の品目別価格</t>
  </si>
  <si>
    <t>Ⅱ-２　取　引　価　格　情　報　（近畿圏）　</t>
    <phoneticPr fontId="4"/>
  </si>
  <si>
    <t>１　牛　部　分　肉</t>
    <phoneticPr fontId="4"/>
  </si>
  <si>
    <t>２　豚　部　分　肉</t>
    <phoneticPr fontId="4"/>
  </si>
  <si>
    <t>平成</t>
  </si>
  <si>
    <t>年</t>
  </si>
  <si>
    <t>品 目</t>
  </si>
  <si>
    <t/>
  </si>
  <si>
    <t>年　月　日</t>
  </si>
  <si>
    <t>注 1．</t>
    <phoneticPr fontId="4"/>
  </si>
  <si>
    <t>（単位：円／㎏・㎏)</t>
    <phoneticPr fontId="4"/>
  </si>
  <si>
    <t>※印の部位の数値は、平成１８年１２月１１日より速報として公表を開始した。</t>
    <rPh sb="10" eb="12">
      <t>ヘイセイ</t>
    </rPh>
    <rPh sb="14" eb="15">
      <t>ネン</t>
    </rPh>
    <rPh sb="17" eb="18">
      <t>ツキ</t>
    </rPh>
    <rPh sb="20" eb="21">
      <t>ヒ</t>
    </rPh>
    <rPh sb="31" eb="33">
      <t>カイシ</t>
    </rPh>
    <phoneticPr fontId="4"/>
  </si>
  <si>
    <t>US：アメリカ  AU：オーストラリア　Ｆ：フローズン　Ｃ：チルド</t>
    <phoneticPr fontId="4"/>
  </si>
  <si>
    <t>取引価格情報は、速報として公表したものである。</t>
    <phoneticPr fontId="4"/>
  </si>
  <si>
    <t>4．</t>
    <phoneticPr fontId="4"/>
  </si>
  <si>
    <t>年計は１２月分のみである。</t>
    <rPh sb="0" eb="1">
      <t>ネン</t>
    </rPh>
    <rPh sb="1" eb="2">
      <t>ケイ</t>
    </rPh>
    <rPh sb="5" eb="6">
      <t>ガツ</t>
    </rPh>
    <rPh sb="6" eb="7">
      <t>ブン</t>
    </rPh>
    <phoneticPr fontId="4"/>
  </si>
  <si>
    <t>(3)乳牛チルド「2」の品目別価格</t>
    <phoneticPr fontId="8"/>
  </si>
  <si>
    <t>(4)交雑牛チルド「3」の品目別価格</t>
    <phoneticPr fontId="8"/>
  </si>
  <si>
    <t>(5)等級・畜種別チルド「フルセット」価格の対比</t>
    <phoneticPr fontId="4"/>
  </si>
  <si>
    <t>(6)輸入牛肉の品目別価格　(オーストラリア産：グレインフェッド・ミドル)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rPh sb="22" eb="23">
      <t>サン</t>
    </rPh>
    <phoneticPr fontId="4"/>
  </si>
  <si>
    <t>も　 も 　セ　 ッ 　ト</t>
  </si>
  <si>
    <t>も　　　　　　　　　も</t>
  </si>
  <si>
    <t>　ヒ　　　　　　　　　　レ</t>
  </si>
  <si>
    <t>セ        ッ　　　　ト</t>
  </si>
  <si>
    <t>※　　か　た　ロ　ー  ス</t>
  </si>
  <si>
    <t>※　　か　　　　　　　た</t>
  </si>
  <si>
    <t>※　　か　 た　 ば　 ら</t>
  </si>
  <si>
    <t>※　　ヒ　　　　　　　レ</t>
  </si>
  <si>
    <t>※　　ロ　　　イ　　　ン</t>
  </si>
  <si>
    <t>年　月　週</t>
  </si>
  <si>
    <t>安 値</t>
  </si>
  <si>
    <t>高 値</t>
  </si>
  <si>
    <t>加 重</t>
  </si>
  <si>
    <t>平 均</t>
  </si>
  <si>
    <t>※　　ロ イ ン セ ッ ト</t>
  </si>
  <si>
    <t>※　　と　 も　 ば　 ら</t>
  </si>
  <si>
    <t>※　　う　 ち　 も　 も</t>
  </si>
  <si>
    <t>※　　し　 ん　 た　 ま</t>
  </si>
  <si>
    <t>※　　ら　 ん　 い　 ち</t>
  </si>
  <si>
    <t>※　　そ　 と　 も　 も</t>
  </si>
  <si>
    <t>※　　す　　　　　　　ね</t>
  </si>
  <si>
    <t>※　　も　も　セ　ッ　ト</t>
  </si>
  <si>
    <t>※　　セ　　　ッ　　　ト</t>
  </si>
  <si>
    <t>※　　三　 角　 ば　 ら</t>
  </si>
  <si>
    <t>※　　ブ リ ス ケ ッ ト</t>
  </si>
  <si>
    <t xml:space="preserve"> US・C  NO,112A リブアイロール</t>
  </si>
  <si>
    <t xml:space="preserve"> US・C　ショートリブボンレス</t>
  </si>
  <si>
    <t xml:space="preserve"> US・C　ストリップロイン</t>
  </si>
  <si>
    <t xml:space="preserve"> US・C　NO,189A フルテンダー</t>
  </si>
  <si>
    <t xml:space="preserve"> US・F　ショートリブ　ボンレス</t>
  </si>
  <si>
    <t xml:space="preserve"> リップオン</t>
  </si>
  <si>
    <t xml:space="preserve"> （ステーキレデイ）</t>
  </si>
  <si>
    <t xml:space="preserve"> ロイン</t>
  </si>
  <si>
    <t>年　月　旬</t>
  </si>
  <si>
    <t>－</t>
  </si>
  <si>
    <t xml:space="preserve"> US・F　チャックリブ</t>
  </si>
  <si>
    <t xml:space="preserve"> AU・C　チャックロール</t>
  </si>
  <si>
    <t xml:space="preserve"> AU・C　チャックテンダー</t>
  </si>
  <si>
    <t xml:space="preserve"> AU・C　クロッド</t>
  </si>
  <si>
    <t xml:space="preserve"> AU・C　ポイントエンドブリスケット</t>
  </si>
  <si>
    <t xml:space="preserve"> AU・C　ナーベルエンドブリスケット </t>
  </si>
  <si>
    <t xml:space="preserve"> AU・C　アウトサイド</t>
  </si>
  <si>
    <t>　US・C 　ボンレスバット</t>
  </si>
  <si>
    <t>　US・C　ロイン</t>
  </si>
  <si>
    <t>　US・C　ベリー</t>
  </si>
  <si>
    <t>　US・C　テンダーロイン</t>
  </si>
  <si>
    <t>　US・F ベリー</t>
  </si>
  <si>
    <t>　CAN・C　バックス</t>
  </si>
  <si>
    <t>　CAN・C　ベリー</t>
  </si>
  <si>
    <t>　CAN・C　テンダーロイン</t>
  </si>
  <si>
    <t>　CAN・F　バックス</t>
  </si>
  <si>
    <t>　CAN・F　ベリー</t>
  </si>
  <si>
    <t>　CAN・F　テンダーロイン</t>
  </si>
  <si>
    <t>　DEN・F　カラー</t>
  </si>
  <si>
    <t>　DEN・F　ベリー</t>
  </si>
  <si>
    <t>　DEN・F　テンダーロイン</t>
  </si>
  <si>
    <t>か　た　ロ　ー　ス</t>
  </si>
  <si>
    <t>か　　　　　　　た</t>
  </si>
  <si>
    <t>か　　た　　ば　　ら</t>
  </si>
  <si>
    <t>ヒ　　　　　　　　レ</t>
  </si>
  <si>
    <t>ロ　　　イ　　　ン</t>
  </si>
  <si>
    <t>年　・　月</t>
  </si>
  <si>
    <t>ロ　イ　ン　セ　ッ　ト</t>
  </si>
  <si>
    <t>と　　も　　ば　　ら</t>
  </si>
  <si>
    <t>う　　ち　　も　　も</t>
  </si>
  <si>
    <t>し　　ん　　た　　ま</t>
  </si>
  <si>
    <t>ら　　ん　　い　　ち</t>
  </si>
  <si>
    <t>そ　　と　　も　　も</t>
  </si>
  <si>
    <t>す　　　　　　ね</t>
  </si>
  <si>
    <t>ま　え　セ　ッ　ト</t>
  </si>
  <si>
    <t>リ　ブ　ロ　ー　ス</t>
  </si>
  <si>
    <t>サ　ー　ロ　イ　ン</t>
  </si>
  <si>
    <t>ロ イ ン セ ッ ト</t>
  </si>
  <si>
    <t>か    た　　ロ　　ー　　ス</t>
  </si>
  <si>
    <t>う　　　　　　　　　で</t>
  </si>
  <si>
    <t>ロ        ー　　　　ス</t>
  </si>
  <si>
    <t>ば　　　　　　　　　ら</t>
  </si>
  <si>
    <t>も　　    　　　    も</t>
  </si>
  <si>
    <t>ヒ　　　　　　　　　レ</t>
  </si>
  <si>
    <t>等 級</t>
  </si>
  <si>
    <t>畜 種</t>
  </si>
  <si>
    <t>和　　　　　　　　　牛</t>
  </si>
  <si>
    <t>乳　　　　　　　　　牛</t>
  </si>
  <si>
    <t>交　　　　　雑　　　　　牛</t>
  </si>
  <si>
    <t>AU・Cは、平成19年12月17日公表分より、「グラスフェッド」から「グレインフェッド・ミドル」に変更したため</t>
    <rPh sb="6" eb="8">
      <t>ヘイセイ</t>
    </rPh>
    <rPh sb="10" eb="11">
      <t>ネン</t>
    </rPh>
    <rPh sb="13" eb="14">
      <t>ガツ</t>
    </rPh>
    <rPh sb="16" eb="17">
      <t>ニチ</t>
    </rPh>
    <rPh sb="17" eb="19">
      <t>コウヒョウ</t>
    </rPh>
    <rPh sb="19" eb="20">
      <t>ブン</t>
    </rPh>
    <phoneticPr fontId="4"/>
  </si>
  <si>
    <t>月</t>
    <phoneticPr fontId="8"/>
  </si>
  <si>
    <t>月</t>
    <phoneticPr fontId="4"/>
  </si>
  <si>
    <t>月</t>
    <rPh sb="0" eb="1">
      <t>ガツ</t>
    </rPh>
    <phoneticPr fontId="4"/>
  </si>
  <si>
    <t>(3)輸入豚肉の品目別価格 　（つづき）</t>
  </si>
  <si>
    <t>(6)輸入牛肉の品目別価格　(つづき)</t>
  </si>
  <si>
    <t>24年</t>
    <rPh sb="2" eb="3">
      <t>ネン</t>
    </rPh>
    <phoneticPr fontId="4"/>
  </si>
  <si>
    <t>月</t>
    <rPh sb="0" eb="1">
      <t>ガツ</t>
    </rPh>
    <phoneticPr fontId="8"/>
  </si>
  <si>
    <t>25年</t>
    <rPh sb="2" eb="3">
      <t>ネン</t>
    </rPh>
    <phoneticPr fontId="4"/>
  </si>
  <si>
    <t>25年</t>
    <rPh sb="2" eb="3">
      <t>ネン</t>
    </rPh>
    <phoneticPr fontId="8"/>
  </si>
  <si>
    <t>月</t>
    <phoneticPr fontId="4"/>
  </si>
  <si>
    <t>平成</t>
    <rPh sb="0" eb="2">
      <t>ヘイセイ</t>
    </rPh>
    <phoneticPr fontId="4"/>
  </si>
  <si>
    <t>年</t>
    <rPh sb="0" eb="1">
      <t>ネン</t>
    </rPh>
    <phoneticPr fontId="4"/>
  </si>
  <si>
    <t>平成</t>
    <rPh sb="0" eb="2">
      <t>ヘイセイ</t>
    </rPh>
    <phoneticPr fontId="8"/>
  </si>
  <si>
    <t>年</t>
    <rPh sb="0" eb="1">
      <t>ネン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</si>
</sst>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7" formatCode="#,##0;[Red]\-#,##0;&quot;－&quot;;@"/>
    <numFmt numFmtId="178" formatCode="m&quot;月&quot;d&quot;日&quot;;@"/>
    <numFmt numFmtId="179" formatCode="#,###&quot;月&quot;"/>
    <numFmt numFmtId="180" formatCode="#,##0;[Red]\-#,##0;&quot;-&quot;;@"/>
    <numFmt numFmtId="181" formatCode="&quot;旬&quot;\ \ \ #,###&quot;月&quot;"/>
    <numFmt numFmtId="182" formatCode="m/d;@"/>
    <numFmt numFmtId="188" formatCode="#,##0_ "/>
    <numFmt numFmtId="189" formatCode="#,##0.0_ "/>
    <numFmt numFmtId="192" formatCode="#,##0;[Red]#,##0"/>
    <numFmt numFmtId="193" formatCode="#\-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38" fontId="2" fillId="0" borderId="0" applyFont="0" applyFill="0" applyBorder="0" applyAlignment="0" applyProtection="0"/>
    <xf numFmtId="0" fontId="7" fillId="0" borderId="0">
      <alignment vertical="center"/>
    </xf>
    <xf numFmtId="0" fontId="12" fillId="0" borderId="0"/>
    <xf numFmtId="0" fontId="1" fillId="0" borderId="0">
      <alignment vertical="center"/>
    </xf>
    <xf numFmtId="0" fontId="3" fillId="0" borderId="0"/>
    <xf numFmtId="0" fontId="3" fillId="0" borderId="0"/>
    <xf numFmtId="0" fontId="3" fillId="0" borderId="0"/>
  </cellStyleXfs>
  <cellXfs count="289">
    <xf numFmtId="0" fontId="0" fillId="0" borderId="0" xfId="0"/>
    <xf numFmtId="0" fontId="5" fillId="0" borderId="0" xfId="6" applyFont="1" applyAlignment="1">
      <alignment vertical="center"/>
    </xf>
    <xf numFmtId="0" fontId="5" fillId="0" borderId="1" xfId="6" applyFont="1" applyBorder="1" applyAlignment="1">
      <alignment vertical="center"/>
    </xf>
    <xf numFmtId="0" fontId="5" fillId="0" borderId="0" xfId="5" applyFont="1" applyBorder="1" applyAlignment="1">
      <alignment vertical="center"/>
    </xf>
    <xf numFmtId="38" fontId="5" fillId="0" borderId="2" xfId="1" applyFont="1" applyBorder="1" applyAlignment="1">
      <alignment vertical="center"/>
    </xf>
    <xf numFmtId="38" fontId="5" fillId="0" borderId="3" xfId="1" applyFont="1" applyBorder="1" applyAlignment="1">
      <alignment vertical="center"/>
    </xf>
    <xf numFmtId="38" fontId="5" fillId="0" borderId="1" xfId="1" applyFont="1" applyBorder="1" applyAlignment="1">
      <alignment vertical="center"/>
    </xf>
    <xf numFmtId="38" fontId="5" fillId="0" borderId="4" xfId="1" applyFont="1" applyBorder="1" applyAlignment="1">
      <alignment vertical="center"/>
    </xf>
    <xf numFmtId="38" fontId="5" fillId="0" borderId="0" xfId="1" applyFont="1" applyBorder="1" applyAlignment="1">
      <alignment vertical="center"/>
    </xf>
    <xf numFmtId="38" fontId="5" fillId="0" borderId="5" xfId="1" applyFont="1" applyBorder="1" applyAlignment="1">
      <alignment horizontal="center" vertical="center"/>
    </xf>
    <xf numFmtId="38" fontId="5" fillId="0" borderId="2" xfId="1" applyFont="1" applyBorder="1" applyAlignment="1">
      <alignment horizontal="center" vertical="center"/>
    </xf>
    <xf numFmtId="38" fontId="5" fillId="0" borderId="6" xfId="1" applyFont="1" applyBorder="1" applyAlignment="1">
      <alignment horizontal="center" vertical="center"/>
    </xf>
    <xf numFmtId="38" fontId="5" fillId="0" borderId="3" xfId="1" applyFont="1" applyBorder="1" applyAlignment="1">
      <alignment horizontal="center" vertical="center"/>
    </xf>
    <xf numFmtId="38" fontId="5" fillId="0" borderId="7" xfId="1" applyFont="1" applyBorder="1" applyAlignment="1">
      <alignment horizontal="center" vertical="center"/>
    </xf>
    <xf numFmtId="38" fontId="5" fillId="0" borderId="1" xfId="1" applyFont="1" applyBorder="1" applyAlignment="1">
      <alignment horizontal="center" vertical="center"/>
    </xf>
    <xf numFmtId="38" fontId="5" fillId="0" borderId="8" xfId="1" applyFont="1" applyBorder="1" applyAlignment="1">
      <alignment vertical="center"/>
    </xf>
    <xf numFmtId="38" fontId="5" fillId="0" borderId="9" xfId="1" applyFont="1" applyBorder="1" applyAlignment="1">
      <alignment vertical="center"/>
    </xf>
    <xf numFmtId="0" fontId="5" fillId="0" borderId="0" xfId="6" applyFont="1" applyBorder="1" applyAlignment="1">
      <alignment vertical="center"/>
    </xf>
    <xf numFmtId="0" fontId="5" fillId="0" borderId="0" xfId="5" applyFont="1" applyAlignment="1">
      <alignment horizontal="right" vertical="center"/>
    </xf>
    <xf numFmtId="38" fontId="5" fillId="0" borderId="0" xfId="1" applyFont="1" applyAlignment="1">
      <alignment vertical="center"/>
    </xf>
    <xf numFmtId="38" fontId="5" fillId="0" borderId="5" xfId="1" applyFont="1" applyBorder="1" applyAlignment="1">
      <alignment vertical="center"/>
    </xf>
    <xf numFmtId="38" fontId="5" fillId="0" borderId="0" xfId="1" applyFont="1" applyAlignment="1">
      <alignment horizontal="right"/>
    </xf>
    <xf numFmtId="38" fontId="5" fillId="0" borderId="0" xfId="1" quotePrefix="1" applyFont="1" applyAlignment="1">
      <alignment horizontal="right"/>
    </xf>
    <xf numFmtId="38" fontId="5" fillId="0" borderId="0" xfId="1" applyFont="1" applyAlignment="1">
      <alignment horizontal="right" vertical="center"/>
    </xf>
    <xf numFmtId="38" fontId="5" fillId="0" borderId="4" xfId="1" applyFont="1" applyBorder="1"/>
    <xf numFmtId="0" fontId="5" fillId="0" borderId="0" xfId="7" applyFont="1" applyAlignment="1">
      <alignment horizontal="right" vertical="center"/>
    </xf>
    <xf numFmtId="0" fontId="5" fillId="0" borderId="0" xfId="7" quotePrefix="1" applyFont="1" applyAlignment="1">
      <alignment horizontal="right" vertical="center"/>
    </xf>
    <xf numFmtId="38" fontId="5" fillId="0" borderId="4" xfId="1" applyFont="1" applyBorder="1" applyAlignment="1">
      <alignment horizontal="center" vertical="center"/>
    </xf>
    <xf numFmtId="38" fontId="5" fillId="0" borderId="0" xfId="1" applyFont="1" applyBorder="1" applyAlignment="1">
      <alignment horizontal="center" vertical="center"/>
    </xf>
    <xf numFmtId="38" fontId="5" fillId="0" borderId="1" xfId="1" applyFont="1" applyBorder="1"/>
    <xf numFmtId="38" fontId="5" fillId="0" borderId="0" xfId="1" applyFont="1" applyBorder="1"/>
    <xf numFmtId="38" fontId="5" fillId="0" borderId="4" xfId="1" applyFont="1" applyBorder="1" applyAlignment="1">
      <alignment horizontal="right" vertical="center"/>
    </xf>
    <xf numFmtId="38" fontId="5" fillId="0" borderId="3" xfId="1" applyFont="1" applyBorder="1" applyAlignment="1">
      <alignment horizontal="right" vertical="center"/>
    </xf>
    <xf numFmtId="38" fontId="5" fillId="0" borderId="10" xfId="1" applyFont="1" applyBorder="1" applyAlignment="1">
      <alignment vertical="center"/>
    </xf>
    <xf numFmtId="38" fontId="5" fillId="0" borderId="0" xfId="1" applyFont="1" applyBorder="1" applyAlignment="1">
      <alignment horizontal="right"/>
    </xf>
    <xf numFmtId="38" fontId="5" fillId="0" borderId="0" xfId="1" applyFont="1" applyBorder="1" applyAlignment="1">
      <alignment horizontal="left"/>
    </xf>
    <xf numFmtId="38" fontId="5" fillId="0" borderId="0" xfId="1" applyFont="1"/>
    <xf numFmtId="38" fontId="9" fillId="0" borderId="0" xfId="1" applyFont="1" applyAlignment="1">
      <alignment vertical="center"/>
    </xf>
    <xf numFmtId="38" fontId="9" fillId="0" borderId="0" xfId="1" applyFont="1" applyAlignment="1">
      <alignment horizontal="right" vertical="center"/>
    </xf>
    <xf numFmtId="38" fontId="5" fillId="0" borderId="11" xfId="1" applyFont="1" applyBorder="1" applyAlignment="1">
      <alignment horizontal="centerContinuous" vertical="center"/>
    </xf>
    <xf numFmtId="38" fontId="5" fillId="0" borderId="12" xfId="1" applyFont="1" applyBorder="1" applyAlignment="1">
      <alignment horizontal="centerContinuous" vertical="center"/>
    </xf>
    <xf numFmtId="38" fontId="9" fillId="0" borderId="11" xfId="1" applyFont="1" applyBorder="1" applyAlignment="1">
      <alignment horizontal="centerContinuous" vertical="center"/>
    </xf>
    <xf numFmtId="38" fontId="9" fillId="0" borderId="13" xfId="1" applyFont="1" applyBorder="1" applyAlignment="1">
      <alignment horizontal="centerContinuous" vertical="center"/>
    </xf>
    <xf numFmtId="38" fontId="9" fillId="0" borderId="12" xfId="1" applyFont="1" applyBorder="1" applyAlignment="1">
      <alignment horizontal="centerContinuous" vertical="center"/>
    </xf>
    <xf numFmtId="38" fontId="5" fillId="0" borderId="4" xfId="1" applyFont="1" applyBorder="1" applyAlignment="1">
      <alignment horizontal="centerContinuous" vertical="center"/>
    </xf>
    <xf numFmtId="38" fontId="5" fillId="0" borderId="0" xfId="1" applyFont="1" applyBorder="1" applyAlignment="1">
      <alignment horizontal="centerContinuous" vertical="center"/>
    </xf>
    <xf numFmtId="38" fontId="5" fillId="0" borderId="8" xfId="1" applyFont="1" applyBorder="1" applyAlignment="1">
      <alignment horizontal="centerContinuous" vertical="center"/>
    </xf>
    <xf numFmtId="177" fontId="5" fillId="0" borderId="4" xfId="1" applyNumberFormat="1" applyFont="1" applyBorder="1" applyAlignment="1">
      <alignment vertical="center"/>
    </xf>
    <xf numFmtId="177" fontId="5" fillId="0" borderId="14" xfId="1" applyNumberFormat="1" applyFont="1" applyBorder="1" applyAlignment="1">
      <alignment vertical="center"/>
    </xf>
    <xf numFmtId="177" fontId="5" fillId="0" borderId="0" xfId="1" applyNumberFormat="1" applyFont="1" applyBorder="1" applyAlignment="1">
      <alignment vertical="center"/>
    </xf>
    <xf numFmtId="177" fontId="5" fillId="0" borderId="7" xfId="1" applyNumberFormat="1" applyFont="1" applyBorder="1" applyAlignment="1">
      <alignment vertical="center"/>
    </xf>
    <xf numFmtId="177" fontId="5" fillId="0" borderId="1" xfId="1" applyNumberFormat="1" applyFont="1" applyBorder="1" applyAlignment="1">
      <alignment vertical="center"/>
    </xf>
    <xf numFmtId="177" fontId="5" fillId="0" borderId="9" xfId="1" applyNumberFormat="1" applyFont="1" applyBorder="1" applyAlignment="1">
      <alignment vertical="center"/>
    </xf>
    <xf numFmtId="177" fontId="5" fillId="0" borderId="2" xfId="1" applyNumberFormat="1" applyFont="1" applyBorder="1" applyAlignment="1">
      <alignment vertical="center"/>
    </xf>
    <xf numFmtId="177" fontId="5" fillId="0" borderId="3" xfId="1" applyNumberFormat="1" applyFont="1" applyBorder="1" applyAlignment="1">
      <alignment horizontal="right" vertical="center"/>
    </xf>
    <xf numFmtId="38" fontId="5" fillId="0" borderId="5" xfId="1" applyFont="1" applyBorder="1" applyAlignment="1">
      <alignment horizontal="right" vertical="center"/>
    </xf>
    <xf numFmtId="38" fontId="9" fillId="0" borderId="0" xfId="1" applyFont="1" applyBorder="1" applyAlignment="1">
      <alignment horizontal="centerContinuous"/>
    </xf>
    <xf numFmtId="38" fontId="9" fillId="0" borderId="8" xfId="1" applyFont="1" applyBorder="1" applyAlignment="1">
      <alignment horizontal="right"/>
    </xf>
    <xf numFmtId="0" fontId="9" fillId="0" borderId="4" xfId="1" applyNumberFormat="1" applyFont="1" applyBorder="1" applyAlignment="1">
      <alignment horizontal="centerContinuous"/>
    </xf>
    <xf numFmtId="38" fontId="9" fillId="0" borderId="6" xfId="1" applyFont="1" applyBorder="1" applyAlignment="1">
      <alignment vertical="center"/>
    </xf>
    <xf numFmtId="38" fontId="9" fillId="0" borderId="12" xfId="1" applyFont="1" applyBorder="1" applyAlignment="1">
      <alignment vertical="center"/>
    </xf>
    <xf numFmtId="38" fontId="9" fillId="0" borderId="2" xfId="1" applyFont="1" applyBorder="1" applyAlignment="1">
      <alignment horizontal="center" vertical="center"/>
    </xf>
    <xf numFmtId="38" fontId="9" fillId="0" borderId="6" xfId="1" applyFont="1" applyBorder="1" applyAlignment="1">
      <alignment horizontal="center" vertical="center"/>
    </xf>
    <xf numFmtId="38" fontId="9" fillId="0" borderId="7" xfId="1" applyFont="1" applyBorder="1" applyAlignment="1">
      <alignment horizontal="center" vertical="center"/>
    </xf>
    <xf numFmtId="38" fontId="9" fillId="0" borderId="1" xfId="1" applyFont="1" applyBorder="1" applyAlignment="1">
      <alignment horizontal="center" vertical="center"/>
    </xf>
    <xf numFmtId="38" fontId="9" fillId="0" borderId="10" xfId="1" applyFont="1" applyBorder="1" applyAlignment="1">
      <alignment vertical="center"/>
    </xf>
    <xf numFmtId="38" fontId="9" fillId="0" borderId="10" xfId="1" applyFont="1" applyBorder="1" applyAlignment="1">
      <alignment horizontal="center" vertical="center"/>
    </xf>
    <xf numFmtId="38" fontId="9" fillId="0" borderId="9" xfId="1" applyFont="1" applyBorder="1" applyAlignment="1">
      <alignment horizontal="center" vertical="center"/>
    </xf>
    <xf numFmtId="177" fontId="5" fillId="0" borderId="8" xfId="1" applyNumberFormat="1" applyFont="1" applyBorder="1" applyAlignment="1">
      <alignment vertical="center"/>
    </xf>
    <xf numFmtId="38" fontId="9" fillId="0" borderId="11" xfId="1" applyFont="1" applyBorder="1" applyAlignment="1">
      <alignment vertical="center"/>
    </xf>
    <xf numFmtId="38" fontId="9" fillId="0" borderId="13" xfId="1" applyFont="1" applyBorder="1" applyAlignment="1">
      <alignment vertical="center"/>
    </xf>
    <xf numFmtId="38" fontId="5" fillId="0" borderId="0" xfId="1" quotePrefix="1" applyFont="1" applyAlignment="1">
      <alignment horizontal="right" vertical="center"/>
    </xf>
    <xf numFmtId="38" fontId="5" fillId="0" borderId="0" xfId="1" applyFont="1" applyAlignment="1"/>
    <xf numFmtId="0" fontId="9" fillId="0" borderId="0" xfId="6" applyFont="1" applyAlignment="1">
      <alignment vertical="center"/>
    </xf>
    <xf numFmtId="0" fontId="9" fillId="0" borderId="4" xfId="6" applyFont="1" applyBorder="1" applyAlignment="1">
      <alignment vertical="center"/>
    </xf>
    <xf numFmtId="0" fontId="9" fillId="0" borderId="11" xfId="6" applyFont="1" applyBorder="1" applyAlignment="1">
      <alignment horizontal="centerContinuous" vertical="center"/>
    </xf>
    <xf numFmtId="0" fontId="9" fillId="0" borderId="12" xfId="6" applyFont="1" applyBorder="1" applyAlignment="1">
      <alignment horizontal="centerContinuous" vertical="center"/>
    </xf>
    <xf numFmtId="0" fontId="9" fillId="0" borderId="5" xfId="6" applyFont="1" applyBorder="1" applyAlignment="1">
      <alignment vertical="center"/>
    </xf>
    <xf numFmtId="38" fontId="5" fillId="0" borderId="3" xfId="1" applyFont="1" applyBorder="1" applyAlignment="1">
      <alignment horizontal="centerContinuous" vertical="center"/>
    </xf>
    <xf numFmtId="38" fontId="5" fillId="0" borderId="13" xfId="1" applyFont="1" applyBorder="1" applyAlignment="1">
      <alignment horizontal="centerContinuous" vertical="center"/>
    </xf>
    <xf numFmtId="0" fontId="5" fillId="0" borderId="4" xfId="5" applyFont="1" applyBorder="1" applyAlignment="1">
      <alignment horizontal="right" vertical="center"/>
    </xf>
    <xf numFmtId="177" fontId="9" fillId="0" borderId="11" xfId="6" applyNumberFormat="1" applyFont="1" applyBorder="1" applyAlignment="1">
      <alignment horizontal="centerContinuous" vertical="center"/>
    </xf>
    <xf numFmtId="177" fontId="9" fillId="0" borderId="13" xfId="6" applyNumberFormat="1" applyFont="1" applyBorder="1" applyAlignment="1">
      <alignment horizontal="centerContinuous" vertical="center"/>
    </xf>
    <xf numFmtId="177" fontId="9" fillId="0" borderId="12" xfId="6" applyNumberFormat="1" applyFont="1" applyBorder="1" applyAlignment="1">
      <alignment horizontal="centerContinuous" vertical="center"/>
    </xf>
    <xf numFmtId="177" fontId="9" fillId="0" borderId="15" xfId="6" applyNumberFormat="1" applyFont="1" applyBorder="1" applyAlignment="1">
      <alignment horizontal="distributed" vertical="center" justifyLastLine="1"/>
    </xf>
    <xf numFmtId="177" fontId="9" fillId="0" borderId="15" xfId="6" applyNumberFormat="1" applyFont="1" applyBorder="1" applyAlignment="1">
      <alignment horizontal="center" vertical="center" shrinkToFit="1"/>
    </xf>
    <xf numFmtId="177" fontId="5" fillId="0" borderId="14" xfId="6" applyNumberFormat="1" applyFont="1" applyBorder="1" applyAlignment="1">
      <alignment vertical="center"/>
    </xf>
    <xf numFmtId="0" fontId="9" fillId="0" borderId="5" xfId="1" applyNumberFormat="1" applyFont="1" applyBorder="1" applyAlignment="1">
      <alignment horizontal="centerContinuous" vertical="center"/>
    </xf>
    <xf numFmtId="0" fontId="9" fillId="0" borderId="10" xfId="1" applyNumberFormat="1" applyFont="1" applyBorder="1" applyAlignment="1">
      <alignment horizontal="centerContinuous" vertical="center"/>
    </xf>
    <xf numFmtId="38" fontId="9" fillId="0" borderId="1" xfId="1" applyFont="1" applyBorder="1" applyAlignment="1">
      <alignment vertical="center"/>
    </xf>
    <xf numFmtId="38" fontId="9" fillId="0" borderId="9" xfId="1" applyFont="1" applyBorder="1" applyAlignment="1">
      <alignment vertical="center"/>
    </xf>
    <xf numFmtId="177" fontId="5" fillId="0" borderId="11" xfId="1" applyNumberFormat="1" applyFont="1" applyBorder="1" applyAlignment="1">
      <alignment horizontal="centerContinuous" vertical="center"/>
    </xf>
    <xf numFmtId="177" fontId="5" fillId="0" borderId="13" xfId="1" applyNumberFormat="1" applyFont="1" applyBorder="1" applyAlignment="1">
      <alignment horizontal="centerContinuous" vertical="center"/>
    </xf>
    <xf numFmtId="177" fontId="5" fillId="0" borderId="12" xfId="1" applyNumberFormat="1" applyFont="1" applyBorder="1" applyAlignment="1">
      <alignment horizontal="centerContinuous" vertical="center"/>
    </xf>
    <xf numFmtId="177" fontId="5" fillId="0" borderId="15" xfId="1" applyNumberFormat="1" applyFont="1" applyBorder="1" applyAlignment="1">
      <alignment horizontal="distributed" vertical="center" justifyLastLine="1"/>
    </xf>
    <xf numFmtId="177" fontId="6" fillId="0" borderId="15" xfId="1" applyNumberFormat="1" applyFont="1" applyBorder="1" applyAlignment="1">
      <alignment horizontal="distributed" vertical="center" justifyLastLine="1"/>
    </xf>
    <xf numFmtId="177" fontId="9" fillId="0" borderId="11" xfId="1" applyNumberFormat="1" applyFont="1" applyBorder="1" applyAlignment="1">
      <alignment horizontal="centerContinuous" vertical="center"/>
    </xf>
    <xf numFmtId="177" fontId="5" fillId="0" borderId="3" xfId="1" applyNumberFormat="1" applyFont="1" applyBorder="1" applyAlignment="1">
      <alignment horizontal="centerContinuous" vertical="center"/>
    </xf>
    <xf numFmtId="177" fontId="5" fillId="0" borderId="4" xfId="1" applyNumberFormat="1" applyFont="1" applyBorder="1" applyAlignment="1">
      <alignment horizontal="right" vertical="center"/>
    </xf>
    <xf numFmtId="0" fontId="5" fillId="0" borderId="0" xfId="1" applyNumberFormat="1" applyFont="1" applyBorder="1" applyAlignment="1">
      <alignment vertical="center"/>
    </xf>
    <xf numFmtId="0" fontId="5" fillId="0" borderId="1" xfId="1" applyNumberFormat="1" applyFont="1" applyBorder="1" applyAlignment="1">
      <alignment vertical="center"/>
    </xf>
    <xf numFmtId="38" fontId="9" fillId="0" borderId="0" xfId="1" applyFont="1" applyBorder="1" applyAlignment="1">
      <alignment vertical="center"/>
    </xf>
    <xf numFmtId="38" fontId="10" fillId="0" borderId="0" xfId="1" applyFont="1" applyBorder="1" applyAlignment="1">
      <alignment vertical="center"/>
    </xf>
    <xf numFmtId="38" fontId="9" fillId="0" borderId="0" xfId="1" applyFont="1"/>
    <xf numFmtId="38" fontId="10" fillId="0" borderId="0" xfId="1" applyFont="1" applyAlignment="1">
      <alignment vertical="center"/>
    </xf>
    <xf numFmtId="0" fontId="10" fillId="0" borderId="0" xfId="6" applyFont="1" applyAlignment="1">
      <alignment vertical="center"/>
    </xf>
    <xf numFmtId="38" fontId="10" fillId="0" borderId="0" xfId="1" applyFont="1"/>
    <xf numFmtId="0" fontId="11" fillId="0" borderId="0" xfId="1" applyNumberFormat="1" applyFont="1" applyBorder="1" applyAlignment="1">
      <alignment vertical="center"/>
    </xf>
    <xf numFmtId="0" fontId="5" fillId="0" borderId="0" xfId="1" applyNumberFormat="1" applyFont="1" applyAlignment="1">
      <alignment vertical="center"/>
    </xf>
    <xf numFmtId="38" fontId="11" fillId="0" borderId="0" xfId="1" applyFont="1" applyAlignment="1">
      <alignment vertical="center"/>
    </xf>
    <xf numFmtId="38" fontId="5" fillId="0" borderId="10" xfId="1" applyFont="1" applyBorder="1" applyAlignment="1">
      <alignment horizontal="centerContinuous" vertical="center"/>
    </xf>
    <xf numFmtId="0" fontId="5" fillId="0" borderId="8" xfId="5" applyFont="1" applyBorder="1" applyAlignment="1">
      <alignment vertical="center"/>
    </xf>
    <xf numFmtId="0" fontId="5" fillId="0" borderId="8" xfId="6" applyFont="1" applyBorder="1" applyAlignment="1">
      <alignment vertical="center"/>
    </xf>
    <xf numFmtId="38" fontId="5" fillId="0" borderId="6" xfId="1" applyFont="1" applyBorder="1" applyAlignment="1">
      <alignment horizontal="centerContinuous" vertical="center"/>
    </xf>
    <xf numFmtId="38" fontId="5" fillId="0" borderId="1" xfId="1" applyFont="1" applyBorder="1" applyAlignment="1">
      <alignment horizontal="right" vertical="center"/>
    </xf>
    <xf numFmtId="38" fontId="5" fillId="0" borderId="14" xfId="1" applyFont="1" applyBorder="1" applyAlignment="1">
      <alignment vertical="center"/>
    </xf>
    <xf numFmtId="38" fontId="9" fillId="0" borderId="4" xfId="1" applyFont="1" applyBorder="1" applyAlignment="1">
      <alignment horizontal="center" vertical="center"/>
    </xf>
    <xf numFmtId="38" fontId="9" fillId="0" borderId="0" xfId="1" applyFont="1" applyBorder="1" applyAlignment="1">
      <alignment horizontal="center" vertical="center"/>
    </xf>
    <xf numFmtId="38" fontId="5" fillId="0" borderId="5" xfId="1" applyFont="1" applyBorder="1" applyAlignment="1">
      <alignment horizontal="centerContinuous" vertical="center" shrinkToFit="1"/>
    </xf>
    <xf numFmtId="38" fontId="9" fillId="0" borderId="6" xfId="1" applyFont="1" applyBorder="1" applyAlignment="1">
      <alignment horizontal="centerContinuous" vertical="center" shrinkToFit="1"/>
    </xf>
    <xf numFmtId="38" fontId="9" fillId="0" borderId="10" xfId="1" applyFont="1" applyBorder="1" applyAlignment="1">
      <alignment horizontal="centerContinuous" vertical="center" shrinkToFit="1"/>
    </xf>
    <xf numFmtId="38" fontId="9" fillId="0" borderId="8" xfId="1" applyFont="1" applyBorder="1" applyAlignment="1">
      <alignment horizontal="centerContinuous"/>
    </xf>
    <xf numFmtId="38" fontId="5" fillId="0" borderId="7" xfId="1" applyFont="1" applyBorder="1" applyAlignment="1">
      <alignment vertical="center"/>
    </xf>
    <xf numFmtId="177" fontId="5" fillId="0" borderId="7" xfId="1" applyNumberFormat="1" applyFont="1" applyFill="1" applyBorder="1" applyAlignment="1">
      <alignment vertical="center"/>
    </xf>
    <xf numFmtId="38" fontId="5" fillId="0" borderId="0" xfId="1" applyFont="1" applyFill="1" applyAlignment="1">
      <alignment vertical="center"/>
    </xf>
    <xf numFmtId="177" fontId="5" fillId="0" borderId="14" xfId="1" applyNumberFormat="1" applyFont="1" applyFill="1" applyBorder="1" applyAlignment="1">
      <alignment vertical="center"/>
    </xf>
    <xf numFmtId="38" fontId="5" fillId="0" borderId="0" xfId="1" quotePrefix="1" applyFont="1" applyFill="1" applyAlignment="1">
      <alignment horizontal="right"/>
    </xf>
    <xf numFmtId="0" fontId="5" fillId="0" borderId="4" xfId="4" applyFont="1" applyBorder="1" applyAlignment="1">
      <alignment horizontal="centerContinuous" vertical="center"/>
    </xf>
    <xf numFmtId="0" fontId="5" fillId="0" borderId="0" xfId="4" applyFont="1" applyBorder="1" applyAlignment="1">
      <alignment horizontal="centerContinuous" vertical="center"/>
    </xf>
    <xf numFmtId="0" fontId="5" fillId="0" borderId="0" xfId="4" applyFont="1" applyBorder="1" applyAlignment="1">
      <alignment horizontal="right" vertical="center"/>
    </xf>
    <xf numFmtId="180" fontId="5" fillId="0" borderId="3" xfId="1" applyNumberFormat="1" applyFont="1" applyBorder="1" applyAlignment="1">
      <alignment horizontal="right" vertical="center"/>
    </xf>
    <xf numFmtId="180" fontId="5" fillId="0" borderId="0" xfId="1" applyNumberFormat="1" applyFont="1" applyBorder="1" applyAlignment="1">
      <alignment vertical="center"/>
    </xf>
    <xf numFmtId="180" fontId="5" fillId="0" borderId="9" xfId="1" applyNumberFormat="1" applyFont="1" applyBorder="1" applyAlignment="1">
      <alignment vertical="center"/>
    </xf>
    <xf numFmtId="179" fontId="9" fillId="0" borderId="4" xfId="1" applyNumberFormat="1" applyFont="1" applyBorder="1" applyAlignment="1">
      <alignment horizontal="centerContinuous"/>
    </xf>
    <xf numFmtId="180" fontId="9" fillId="0" borderId="0" xfId="1" applyNumberFormat="1" applyFont="1" applyBorder="1" applyAlignment="1">
      <alignment horizontal="centerContinuous"/>
    </xf>
    <xf numFmtId="180" fontId="9" fillId="0" borderId="8" xfId="1" applyNumberFormat="1" applyFont="1" applyBorder="1" applyAlignment="1">
      <alignment horizontal="centerContinuous"/>
    </xf>
    <xf numFmtId="180" fontId="9" fillId="0" borderId="4" xfId="1" applyNumberFormat="1" applyFont="1" applyBorder="1" applyAlignment="1">
      <alignment horizontal="centerContinuous"/>
    </xf>
    <xf numFmtId="180" fontId="9" fillId="0" borderId="8" xfId="1" applyNumberFormat="1" applyFont="1" applyBorder="1" applyAlignment="1">
      <alignment horizontal="right"/>
    </xf>
    <xf numFmtId="180" fontId="5" fillId="0" borderId="14" xfId="1" applyNumberFormat="1" applyFont="1" applyBorder="1" applyAlignment="1">
      <alignment vertical="center"/>
    </xf>
    <xf numFmtId="180" fontId="5" fillId="0" borderId="7" xfId="1" applyNumberFormat="1" applyFont="1" applyBorder="1" applyAlignment="1">
      <alignment vertical="center"/>
    </xf>
    <xf numFmtId="181" fontId="5" fillId="0" borderId="4" xfId="4" applyNumberFormat="1" applyFont="1" applyBorder="1" applyAlignment="1">
      <alignment horizontal="centerContinuous" vertical="center"/>
    </xf>
    <xf numFmtId="177" fontId="5" fillId="0" borderId="14" xfId="1" applyNumberFormat="1" applyFont="1" applyBorder="1" applyAlignment="1">
      <alignment horizontal="right" vertical="center"/>
    </xf>
    <xf numFmtId="180" fontId="5" fillId="0" borderId="14" xfId="1" applyNumberFormat="1" applyFont="1" applyBorder="1" applyAlignment="1">
      <alignment horizontal="right" vertical="center"/>
    </xf>
    <xf numFmtId="177" fontId="5" fillId="0" borderId="8" xfId="1" applyNumberFormat="1" applyFont="1" applyBorder="1" applyAlignment="1">
      <alignment horizontal="right" vertical="center"/>
    </xf>
    <xf numFmtId="177" fontId="5" fillId="0" borderId="7" xfId="1" applyNumberFormat="1" applyFont="1" applyBorder="1" applyAlignment="1">
      <alignment horizontal="right" vertical="center"/>
    </xf>
    <xf numFmtId="178" fontId="5" fillId="0" borderId="0" xfId="1" applyNumberFormat="1" applyFont="1" applyBorder="1" applyAlignment="1">
      <alignment vertical="center"/>
    </xf>
    <xf numFmtId="178" fontId="5" fillId="0" borderId="1" xfId="1" applyNumberFormat="1" applyFont="1" applyBorder="1" applyAlignment="1">
      <alignment vertical="center"/>
    </xf>
    <xf numFmtId="180" fontId="5" fillId="0" borderId="7" xfId="1" applyNumberFormat="1" applyFont="1" applyBorder="1" applyAlignment="1">
      <alignment horizontal="right" vertical="center"/>
    </xf>
    <xf numFmtId="182" fontId="5" fillId="0" borderId="4" xfId="4" applyNumberFormat="1" applyFont="1" applyBorder="1" applyAlignment="1">
      <alignment horizontal="centerContinuous" vertical="center"/>
    </xf>
    <xf numFmtId="182" fontId="5" fillId="0" borderId="0" xfId="4" applyNumberFormat="1" applyFont="1" applyBorder="1" applyAlignment="1">
      <alignment horizontal="right" vertical="center"/>
    </xf>
    <xf numFmtId="182" fontId="9" fillId="0" borderId="8" xfId="1" applyNumberFormat="1" applyFont="1" applyBorder="1" applyAlignment="1">
      <alignment horizontal="right"/>
    </xf>
    <xf numFmtId="182" fontId="5" fillId="0" borderId="3" xfId="4" applyNumberFormat="1" applyFont="1" applyBorder="1" applyAlignment="1">
      <alignment horizontal="centerContinuous" vertical="center"/>
    </xf>
    <xf numFmtId="182" fontId="5" fillId="0" borderId="1" xfId="4" applyNumberFormat="1" applyFont="1" applyBorder="1" applyAlignment="1">
      <alignment horizontal="right" vertical="center"/>
    </xf>
    <xf numFmtId="182" fontId="9" fillId="0" borderId="9" xfId="1" applyNumberFormat="1" applyFont="1" applyBorder="1" applyAlignment="1">
      <alignment horizontal="right"/>
    </xf>
    <xf numFmtId="180" fontId="5" fillId="0" borderId="4" xfId="1" applyNumberFormat="1" applyFont="1" applyBorder="1" applyAlignment="1">
      <alignment horizontal="right" vertical="center"/>
    </xf>
    <xf numFmtId="180" fontId="5" fillId="0" borderId="8" xfId="1" applyNumberFormat="1" applyFont="1" applyBorder="1" applyAlignment="1">
      <alignment vertical="center"/>
    </xf>
    <xf numFmtId="38" fontId="9" fillId="0" borderId="4" xfId="1" applyFont="1" applyBorder="1" applyAlignment="1">
      <alignment horizontal="centerContinuous"/>
    </xf>
    <xf numFmtId="180" fontId="5" fillId="0" borderId="1" xfId="1" applyNumberFormat="1" applyFont="1" applyBorder="1" applyAlignment="1">
      <alignment vertical="center"/>
    </xf>
    <xf numFmtId="0" fontId="5" fillId="0" borderId="4" xfId="6" applyFont="1" applyBorder="1" applyAlignment="1">
      <alignment vertical="center"/>
    </xf>
    <xf numFmtId="0" fontId="5" fillId="0" borderId="3" xfId="6" applyFont="1" applyBorder="1" applyAlignment="1">
      <alignment vertical="center"/>
    </xf>
    <xf numFmtId="3" fontId="5" fillId="0" borderId="14" xfId="6" applyNumberFormat="1" applyFont="1" applyBorder="1" applyAlignment="1">
      <alignment vertical="center"/>
    </xf>
    <xf numFmtId="182" fontId="9" fillId="0" borderId="4" xfId="1" applyNumberFormat="1" applyFont="1" applyBorder="1" applyAlignment="1">
      <alignment horizontal="right"/>
    </xf>
    <xf numFmtId="182" fontId="9" fillId="0" borderId="0" xfId="1" applyNumberFormat="1" applyFont="1" applyBorder="1" applyAlignment="1">
      <alignment horizontal="right"/>
    </xf>
    <xf numFmtId="182" fontId="9" fillId="0" borderId="4" xfId="1" applyNumberFormat="1" applyFont="1" applyBorder="1" applyAlignment="1">
      <alignment horizontal="centerContinuous"/>
    </xf>
    <xf numFmtId="182" fontId="9" fillId="0" borderId="0" xfId="1" applyNumberFormat="1" applyFont="1" applyBorder="1" applyAlignment="1">
      <alignment horizontal="centerContinuous"/>
    </xf>
    <xf numFmtId="182" fontId="9" fillId="0" borderId="3" xfId="1" applyNumberFormat="1" applyFont="1" applyBorder="1" applyAlignment="1">
      <alignment horizontal="right"/>
    </xf>
    <xf numFmtId="182" fontId="9" fillId="0" borderId="1" xfId="1" applyNumberFormat="1" applyFont="1" applyBorder="1" applyAlignment="1">
      <alignment horizontal="right"/>
    </xf>
    <xf numFmtId="38" fontId="5" fillId="0" borderId="0" xfId="1" applyFont="1" applyFill="1" applyBorder="1" applyAlignment="1">
      <alignment vertical="center"/>
    </xf>
    <xf numFmtId="38" fontId="9" fillId="0" borderId="3" xfId="1" applyFont="1" applyBorder="1" applyAlignment="1">
      <alignment horizontal="centerContinuous" vertical="center"/>
    </xf>
    <xf numFmtId="38" fontId="5" fillId="0" borderId="9" xfId="1" applyFont="1" applyBorder="1" applyAlignment="1">
      <alignment horizontal="centerContinuous" vertical="center"/>
    </xf>
    <xf numFmtId="177" fontId="5" fillId="0" borderId="1" xfId="1" applyNumberFormat="1" applyFont="1" applyBorder="1" applyAlignment="1">
      <alignment horizontal="centerContinuous" vertical="center"/>
    </xf>
    <xf numFmtId="177" fontId="5" fillId="0" borderId="9" xfId="1" applyNumberFormat="1" applyFont="1" applyBorder="1" applyAlignment="1">
      <alignment horizontal="centerContinuous" vertical="center"/>
    </xf>
    <xf numFmtId="38" fontId="5" fillId="0" borderId="0" xfId="1" applyFont="1" applyBorder="1" applyAlignment="1">
      <alignment horizontal="center"/>
    </xf>
    <xf numFmtId="38" fontId="9" fillId="0" borderId="1" xfId="1" applyFont="1" applyBorder="1" applyAlignment="1">
      <alignment horizontal="centerContinuous" vertical="center"/>
    </xf>
    <xf numFmtId="38" fontId="9" fillId="0" borderId="9" xfId="1" applyFont="1" applyBorder="1" applyAlignment="1">
      <alignment horizontal="centerContinuous" vertical="center"/>
    </xf>
    <xf numFmtId="38" fontId="9" fillId="0" borderId="4" xfId="1" applyFont="1" applyBorder="1" applyAlignment="1">
      <alignment vertical="center"/>
    </xf>
    <xf numFmtId="0" fontId="5" fillId="0" borderId="3" xfId="5" applyFont="1" applyBorder="1" applyAlignment="1">
      <alignment horizontal="right" vertical="center"/>
    </xf>
    <xf numFmtId="0" fontId="5" fillId="0" borderId="1" xfId="5" applyFont="1" applyBorder="1" applyAlignment="1">
      <alignment vertical="center"/>
    </xf>
    <xf numFmtId="0" fontId="5" fillId="0" borderId="9" xfId="5" applyFont="1" applyBorder="1" applyAlignment="1">
      <alignment vertical="center"/>
    </xf>
    <xf numFmtId="3" fontId="5" fillId="0" borderId="0" xfId="6" applyNumberFormat="1" applyFont="1" applyBorder="1" applyAlignment="1">
      <alignment vertical="center"/>
    </xf>
    <xf numFmtId="4" fontId="5" fillId="0" borderId="0" xfId="6" applyNumberFormat="1" applyFont="1" applyBorder="1" applyAlignment="1">
      <alignment vertical="center"/>
    </xf>
    <xf numFmtId="0" fontId="5" fillId="0" borderId="9" xfId="6" applyFont="1" applyBorder="1" applyAlignment="1">
      <alignment vertical="center"/>
    </xf>
    <xf numFmtId="179" fontId="5" fillId="0" borderId="4" xfId="1" applyNumberFormat="1" applyFont="1" applyBorder="1" applyAlignment="1">
      <alignment horizontal="right" vertical="center"/>
    </xf>
    <xf numFmtId="177" fontId="5" fillId="0" borderId="9" xfId="1" applyNumberFormat="1" applyFont="1" applyFill="1" applyBorder="1" applyAlignment="1">
      <alignment vertical="center"/>
    </xf>
    <xf numFmtId="177" fontId="5" fillId="0" borderId="8" xfId="1" applyNumberFormat="1" applyFont="1" applyFill="1" applyBorder="1" applyAlignment="1">
      <alignment vertical="center"/>
    </xf>
    <xf numFmtId="38" fontId="5" fillId="0" borderId="8" xfId="1" applyNumberFormat="1" applyFont="1" applyBorder="1" applyAlignment="1">
      <alignment horizontal="right"/>
    </xf>
    <xf numFmtId="38" fontId="5" fillId="0" borderId="9" xfId="1" applyFont="1" applyFill="1" applyBorder="1" applyAlignment="1">
      <alignment vertical="center"/>
    </xf>
    <xf numFmtId="0" fontId="9" fillId="0" borderId="4" xfId="1" applyNumberFormat="1" applyFont="1" applyBorder="1" applyAlignment="1">
      <alignment horizontal="centerContinuous" vertical="center"/>
    </xf>
    <xf numFmtId="0" fontId="9" fillId="0" borderId="8" xfId="1" applyNumberFormat="1" applyFont="1" applyBorder="1" applyAlignment="1">
      <alignment horizontal="centerContinuous" vertical="center"/>
    </xf>
    <xf numFmtId="38" fontId="9" fillId="0" borderId="8" xfId="1" applyFont="1" applyBorder="1" applyAlignment="1">
      <alignment vertical="center"/>
    </xf>
    <xf numFmtId="177" fontId="5" fillId="0" borderId="14" xfId="1" applyNumberFormat="1" applyFont="1" applyBorder="1" applyAlignment="1">
      <alignment horizontal="center" vertical="center"/>
    </xf>
    <xf numFmtId="177" fontId="5" fillId="0" borderId="7" xfId="1" applyNumberFormat="1" applyFont="1" applyBorder="1" applyAlignment="1">
      <alignment horizontal="center" vertical="center"/>
    </xf>
    <xf numFmtId="177" fontId="5" fillId="0" borderId="9" xfId="1" applyNumberFormat="1" applyFont="1" applyBorder="1" applyAlignment="1">
      <alignment horizontal="center" vertical="center"/>
    </xf>
    <xf numFmtId="177" fontId="5" fillId="0" borderId="2" xfId="1" applyNumberFormat="1" applyFont="1" applyBorder="1" applyAlignment="1">
      <alignment horizontal="center" vertical="center"/>
    </xf>
    <xf numFmtId="177" fontId="5" fillId="0" borderId="3" xfId="1" applyNumberFormat="1" applyFont="1" applyBorder="1" applyAlignment="1">
      <alignment horizontal="center" vertical="center"/>
    </xf>
    <xf numFmtId="177" fontId="5" fillId="0" borderId="4" xfId="1" applyNumberFormat="1" applyFont="1" applyBorder="1" applyAlignment="1">
      <alignment horizontal="center" vertical="center"/>
    </xf>
    <xf numFmtId="177" fontId="5" fillId="0" borderId="8" xfId="1" applyNumberFormat="1" applyFont="1" applyBorder="1" applyAlignment="1">
      <alignment horizontal="center" vertical="center"/>
    </xf>
    <xf numFmtId="182" fontId="5" fillId="0" borderId="3" xfId="1" applyNumberFormat="1" applyFont="1" applyBorder="1" applyAlignment="1">
      <alignment horizontal="center" vertical="center"/>
    </xf>
    <xf numFmtId="177" fontId="5" fillId="0" borderId="0" xfId="1" applyNumberFormat="1" applyFont="1" applyBorder="1" applyAlignment="1">
      <alignment horizontal="center" vertical="center"/>
    </xf>
    <xf numFmtId="177" fontId="5" fillId="0" borderId="0" xfId="1" applyNumberFormat="1" applyFont="1" applyFill="1" applyBorder="1" applyAlignment="1">
      <alignment vertical="center"/>
    </xf>
    <xf numFmtId="177" fontId="5" fillId="0" borderId="0" xfId="1" applyNumberFormat="1" applyFont="1" applyBorder="1" applyAlignment="1">
      <alignment horizontal="right" vertical="center"/>
    </xf>
    <xf numFmtId="38" fontId="5" fillId="0" borderId="4" xfId="1" applyFont="1" applyBorder="1" applyAlignment="1">
      <alignment horizontal="right"/>
    </xf>
    <xf numFmtId="38" fontId="5" fillId="0" borderId="3" xfId="1" quotePrefix="1" applyFont="1" applyBorder="1" applyAlignment="1">
      <alignment horizontal="right"/>
    </xf>
    <xf numFmtId="188" fontId="0" fillId="0" borderId="0" xfId="0" applyNumberFormat="1" applyBorder="1"/>
    <xf numFmtId="180" fontId="13" fillId="0" borderId="0" xfId="1" applyNumberFormat="1" applyFont="1" applyBorder="1" applyAlignment="1">
      <alignment vertical="center"/>
    </xf>
    <xf numFmtId="38" fontId="5" fillId="0" borderId="9" xfId="1" applyNumberFormat="1" applyFont="1" applyBorder="1" applyAlignment="1">
      <alignment horizontal="right"/>
    </xf>
    <xf numFmtId="38" fontId="5" fillId="0" borderId="3" xfId="1" applyFont="1" applyFill="1" applyBorder="1" applyAlignment="1">
      <alignment horizontal="right" vertical="center"/>
    </xf>
    <xf numFmtId="0" fontId="5" fillId="0" borderId="1" xfId="1" applyNumberFormat="1" applyFont="1" applyFill="1" applyBorder="1" applyAlignment="1">
      <alignment vertical="center"/>
    </xf>
    <xf numFmtId="38" fontId="5" fillId="0" borderId="4" xfId="1" applyFont="1" applyFill="1" applyBorder="1" applyAlignment="1">
      <alignment horizontal="right" vertical="center"/>
    </xf>
    <xf numFmtId="0" fontId="5" fillId="0" borderId="0" xfId="1" applyNumberFormat="1" applyFont="1" applyFill="1" applyBorder="1" applyAlignment="1">
      <alignment vertical="center"/>
    </xf>
    <xf numFmtId="38" fontId="5" fillId="0" borderId="8" xfId="1" applyFont="1" applyFill="1" applyBorder="1" applyAlignment="1">
      <alignment vertical="center"/>
    </xf>
    <xf numFmtId="4" fontId="0" fillId="0" borderId="0" xfId="0" applyNumberFormat="1" applyBorder="1" applyAlignment="1">
      <alignment horizontal="center"/>
    </xf>
    <xf numFmtId="0" fontId="0" fillId="0" borderId="0" xfId="0" applyBorder="1"/>
    <xf numFmtId="3" fontId="5" fillId="0" borderId="7" xfId="0" applyNumberFormat="1" applyFont="1" applyBorder="1" applyAlignment="1">
      <alignment vertical="center"/>
    </xf>
    <xf numFmtId="3" fontId="5" fillId="0" borderId="7" xfId="1" applyNumberFormat="1" applyFont="1" applyBorder="1" applyAlignment="1">
      <alignment horizontal="center" vertical="center"/>
    </xf>
    <xf numFmtId="3" fontId="5" fillId="0" borderId="9" xfId="0" applyNumberFormat="1" applyFont="1" applyBorder="1" applyAlignment="1">
      <alignment vertical="center"/>
    </xf>
    <xf numFmtId="177" fontId="5" fillId="0" borderId="14" xfId="1" applyNumberFormat="1" applyFont="1" applyFill="1" applyBorder="1" applyAlignment="1">
      <alignment horizontal="right" vertical="center"/>
    </xf>
    <xf numFmtId="192" fontId="5" fillId="0" borderId="14" xfId="0" applyNumberFormat="1" applyFont="1" applyBorder="1" applyAlignment="1">
      <alignment horizontal="right" vertical="center"/>
    </xf>
    <xf numFmtId="192" fontId="5" fillId="0" borderId="14" xfId="1" applyNumberFormat="1" applyFont="1" applyBorder="1" applyAlignment="1">
      <alignment vertical="center"/>
    </xf>
    <xf numFmtId="192" fontId="5" fillId="0" borderId="8" xfId="1" applyNumberFormat="1" applyFont="1" applyBorder="1" applyAlignment="1">
      <alignment vertical="center"/>
    </xf>
    <xf numFmtId="180" fontId="5" fillId="0" borderId="0" xfId="6" applyNumberFormat="1" applyFont="1" applyAlignment="1">
      <alignment vertical="center"/>
    </xf>
    <xf numFmtId="177" fontId="5" fillId="0" borderId="8" xfId="6" applyNumberFormat="1" applyFont="1" applyBorder="1" applyAlignment="1">
      <alignment vertical="center"/>
    </xf>
    <xf numFmtId="192" fontId="5" fillId="0" borderId="14" xfId="0" applyNumberFormat="1" applyFont="1" applyBorder="1" applyAlignment="1">
      <alignment vertical="center"/>
    </xf>
    <xf numFmtId="193" fontId="0" fillId="0" borderId="14" xfId="0" applyNumberFormat="1" applyBorder="1"/>
    <xf numFmtId="3" fontId="5" fillId="0" borderId="14" xfId="0" applyNumberFormat="1" applyFont="1" applyBorder="1" applyAlignment="1">
      <alignment vertical="center"/>
    </xf>
    <xf numFmtId="38" fontId="5" fillId="0" borderId="0" xfId="1" applyNumberFormat="1" applyFont="1" applyBorder="1" applyAlignment="1">
      <alignment horizontal="right"/>
    </xf>
    <xf numFmtId="38" fontId="5" fillId="0" borderId="14" xfId="6" applyNumberFormat="1" applyFont="1" applyBorder="1" applyAlignment="1">
      <alignment vertical="center"/>
    </xf>
    <xf numFmtId="177" fontId="5" fillId="0" borderId="14" xfId="0" applyNumberFormat="1" applyFont="1" applyBorder="1" applyAlignment="1">
      <alignment vertical="center"/>
    </xf>
    <xf numFmtId="38" fontId="5" fillId="0" borderId="14" xfId="0" applyNumberFormat="1" applyFont="1" applyBorder="1" applyAlignment="1">
      <alignment vertical="center"/>
    </xf>
    <xf numFmtId="3" fontId="5" fillId="0" borderId="7" xfId="6" applyNumberFormat="1" applyFont="1" applyBorder="1" applyAlignment="1">
      <alignment vertical="center"/>
    </xf>
    <xf numFmtId="3" fontId="0" fillId="0" borderId="0" xfId="0" applyNumberFormat="1" applyBorder="1"/>
    <xf numFmtId="38" fontId="5" fillId="0" borderId="0" xfId="1" applyFont="1" applyFill="1" applyBorder="1" applyAlignment="1">
      <alignment horizontal="right" vertical="center"/>
    </xf>
    <xf numFmtId="38" fontId="5" fillId="0" borderId="0" xfId="1" applyFont="1" applyBorder="1" applyAlignment="1">
      <alignment horizontal="right" vertical="center"/>
    </xf>
    <xf numFmtId="38" fontId="9" fillId="0" borderId="0" xfId="1" applyFont="1" applyBorder="1" applyAlignment="1">
      <alignment horizontal="centerContinuous" vertical="center"/>
    </xf>
    <xf numFmtId="3" fontId="5" fillId="0" borderId="0" xfId="0" applyNumberFormat="1" applyFont="1" applyBorder="1" applyAlignment="1">
      <alignment vertical="center"/>
    </xf>
    <xf numFmtId="38" fontId="10" fillId="0" borderId="0" xfId="1" applyFont="1" applyBorder="1"/>
    <xf numFmtId="38" fontId="9" fillId="0" borderId="0" xfId="1" applyFont="1" applyBorder="1"/>
    <xf numFmtId="180" fontId="5" fillId="0" borderId="0" xfId="1" applyNumberFormat="1" applyFont="1" applyBorder="1" applyAlignment="1">
      <alignment horizontal="right" vertical="center"/>
    </xf>
    <xf numFmtId="3" fontId="5" fillId="0" borderId="0" xfId="1" applyNumberFormat="1" applyFont="1" applyBorder="1" applyAlignment="1">
      <alignment horizontal="center" vertical="center"/>
    </xf>
    <xf numFmtId="0" fontId="10" fillId="0" borderId="0" xfId="6" applyFont="1" applyBorder="1" applyAlignment="1">
      <alignment vertical="center"/>
    </xf>
    <xf numFmtId="0" fontId="9" fillId="0" borderId="0" xfId="6" applyFont="1" applyBorder="1" applyAlignment="1">
      <alignment vertical="center"/>
    </xf>
    <xf numFmtId="0" fontId="5" fillId="0" borderId="0" xfId="5" applyFont="1" applyBorder="1" applyAlignment="1">
      <alignment horizontal="right" vertical="center"/>
    </xf>
    <xf numFmtId="0" fontId="9" fillId="0" borderId="0" xfId="6" applyFont="1" applyBorder="1" applyAlignment="1">
      <alignment horizontal="centerContinuous" vertical="center"/>
    </xf>
    <xf numFmtId="177" fontId="9" fillId="0" borderId="0" xfId="6" applyNumberFormat="1" applyFont="1" applyBorder="1" applyAlignment="1">
      <alignment horizontal="centerContinuous" vertical="center"/>
    </xf>
    <xf numFmtId="177" fontId="9" fillId="0" borderId="0" xfId="6" applyNumberFormat="1" applyFont="1" applyBorder="1" applyAlignment="1">
      <alignment horizontal="distributed" vertical="center" justifyLastLine="1"/>
    </xf>
    <xf numFmtId="177" fontId="9" fillId="0" borderId="0" xfId="6" applyNumberFormat="1" applyFont="1" applyBorder="1" applyAlignment="1">
      <alignment horizontal="center" vertical="center" shrinkToFit="1"/>
    </xf>
    <xf numFmtId="177" fontId="5" fillId="0" borderId="0" xfId="6" applyNumberFormat="1" applyFont="1" applyBorder="1" applyAlignment="1">
      <alignment vertical="center"/>
    </xf>
    <xf numFmtId="192" fontId="5" fillId="0" borderId="0" xfId="0" applyNumberFormat="1" applyFont="1" applyBorder="1" applyAlignment="1">
      <alignment horizontal="right" vertical="center"/>
    </xf>
    <xf numFmtId="192" fontId="5" fillId="0" borderId="0" xfId="1" applyNumberFormat="1" applyFont="1" applyBorder="1" applyAlignment="1">
      <alignment vertical="center"/>
    </xf>
    <xf numFmtId="192" fontId="5" fillId="0" borderId="0" xfId="0" applyNumberFormat="1" applyFont="1" applyBorder="1" applyAlignment="1">
      <alignment vertical="center"/>
    </xf>
    <xf numFmtId="193" fontId="0" fillId="0" borderId="0" xfId="0" applyNumberFormat="1" applyBorder="1"/>
    <xf numFmtId="38" fontId="5" fillId="0" borderId="0" xfId="6" applyNumberFormat="1" applyFont="1" applyBorder="1" applyAlignment="1">
      <alignment vertical="center"/>
    </xf>
    <xf numFmtId="177" fontId="5" fillId="0" borderId="0" xfId="0" applyNumberFormat="1" applyFont="1" applyBorder="1" applyAlignment="1">
      <alignment vertical="center"/>
    </xf>
    <xf numFmtId="38" fontId="5" fillId="0" borderId="0" xfId="0" applyNumberFormat="1" applyFont="1" applyBorder="1" applyAlignment="1">
      <alignment vertical="center"/>
    </xf>
    <xf numFmtId="192" fontId="5" fillId="0" borderId="0" xfId="6" applyNumberFormat="1" applyFont="1" applyBorder="1" applyAlignment="1">
      <alignment vertical="center"/>
    </xf>
    <xf numFmtId="0" fontId="9" fillId="0" borderId="0" xfId="1" applyNumberFormat="1" applyFont="1" applyBorder="1" applyAlignment="1">
      <alignment horizontal="centerContinuous" vertical="center"/>
    </xf>
    <xf numFmtId="177" fontId="5" fillId="0" borderId="0" xfId="1" applyNumberFormat="1" applyFont="1" applyFill="1" applyBorder="1" applyAlignment="1">
      <alignment horizontal="right" vertical="center"/>
    </xf>
    <xf numFmtId="38" fontId="5" fillId="0" borderId="0" xfId="1" applyFont="1" applyBorder="1" applyAlignment="1">
      <alignment horizontal="centerContinuous" vertical="center" shrinkToFit="1"/>
    </xf>
    <xf numFmtId="38" fontId="9" fillId="0" borderId="0" xfId="1" applyFont="1" applyBorder="1" applyAlignment="1">
      <alignment horizontal="centerContinuous" vertical="center" shrinkToFit="1"/>
    </xf>
    <xf numFmtId="38" fontId="11" fillId="0" borderId="0" xfId="1" applyFont="1" applyBorder="1" applyAlignment="1">
      <alignment vertical="center"/>
    </xf>
    <xf numFmtId="177" fontId="9" fillId="0" borderId="0" xfId="1" applyNumberFormat="1" applyFont="1" applyBorder="1" applyAlignment="1">
      <alignment horizontal="centerContinuous" vertical="center"/>
    </xf>
    <xf numFmtId="177" fontId="5" fillId="0" borderId="0" xfId="1" applyNumberFormat="1" applyFont="1" applyBorder="1" applyAlignment="1">
      <alignment horizontal="centerContinuous" vertical="center"/>
    </xf>
    <xf numFmtId="177" fontId="5" fillId="0" borderId="0" xfId="1" applyNumberFormat="1" applyFont="1" applyBorder="1" applyAlignment="1">
      <alignment horizontal="distributed" vertical="center" justifyLastLine="1"/>
    </xf>
    <xf numFmtId="177" fontId="6" fillId="0" borderId="0" xfId="1" applyNumberFormat="1" applyFont="1" applyBorder="1" applyAlignment="1">
      <alignment horizontal="distributed" vertical="center" justifyLastLine="1"/>
    </xf>
    <xf numFmtId="3" fontId="5" fillId="0" borderId="8" xfId="0" applyNumberFormat="1" applyFont="1" applyBorder="1" applyAlignment="1">
      <alignment vertical="center"/>
    </xf>
    <xf numFmtId="0" fontId="0" fillId="0" borderId="7" xfId="0" applyBorder="1"/>
    <xf numFmtId="0" fontId="0" fillId="0" borderId="9" xfId="0" applyBorder="1"/>
    <xf numFmtId="38" fontId="5" fillId="0" borderId="7" xfId="0" applyNumberFormat="1" applyFont="1" applyBorder="1" applyAlignment="1">
      <alignment vertical="center"/>
    </xf>
    <xf numFmtId="38" fontId="5" fillId="0" borderId="1" xfId="0" applyNumberFormat="1" applyFont="1" applyBorder="1" applyAlignment="1">
      <alignment vertical="center"/>
    </xf>
    <xf numFmtId="38" fontId="5" fillId="0" borderId="9" xfId="0" applyNumberFormat="1" applyFont="1" applyBorder="1" applyAlignment="1">
      <alignment vertical="center"/>
    </xf>
    <xf numFmtId="38" fontId="5" fillId="0" borderId="7" xfId="1" applyNumberFormat="1" applyFont="1" applyBorder="1" applyAlignment="1">
      <alignment vertical="center"/>
    </xf>
    <xf numFmtId="38" fontId="5" fillId="0" borderId="9" xfId="1" applyNumberFormat="1" applyFont="1" applyBorder="1" applyAlignment="1">
      <alignment vertical="center"/>
    </xf>
    <xf numFmtId="3" fontId="5" fillId="0" borderId="1" xfId="0" applyNumberFormat="1" applyFont="1" applyBorder="1" applyAlignment="1">
      <alignment vertical="center"/>
    </xf>
    <xf numFmtId="177" fontId="5" fillId="0" borderId="1" xfId="1" applyNumberFormat="1" applyFont="1" applyBorder="1" applyAlignment="1">
      <alignment horizontal="center" vertical="center"/>
    </xf>
    <xf numFmtId="38" fontId="5" fillId="0" borderId="7" xfId="6" applyNumberFormat="1" applyFont="1" applyBorder="1" applyAlignment="1">
      <alignment vertical="center"/>
    </xf>
    <xf numFmtId="38" fontId="5" fillId="0" borderId="9" xfId="6" applyNumberFormat="1" applyFont="1" applyBorder="1" applyAlignment="1">
      <alignment vertical="center"/>
    </xf>
    <xf numFmtId="38" fontId="5" fillId="0" borderId="3" xfId="1" applyNumberFormat="1" applyFont="1" applyBorder="1" applyAlignment="1">
      <alignment vertical="center"/>
    </xf>
    <xf numFmtId="38" fontId="5" fillId="0" borderId="1" xfId="1" applyNumberFormat="1" applyFont="1" applyBorder="1" applyAlignment="1">
      <alignment vertical="center"/>
    </xf>
    <xf numFmtId="192" fontId="5" fillId="0" borderId="9" xfId="1" applyNumberFormat="1" applyFont="1" applyBorder="1" applyAlignment="1">
      <alignment horizontal="right" vertical="center"/>
    </xf>
    <xf numFmtId="192" fontId="5" fillId="0" borderId="7" xfId="1" applyNumberFormat="1" applyFont="1" applyFill="1" applyBorder="1" applyAlignment="1">
      <alignment horizontal="right" vertical="center"/>
    </xf>
    <xf numFmtId="0" fontId="0" fillId="0" borderId="0" xfId="0" applyBorder="1" applyAlignment="1">
      <alignment wrapText="1"/>
    </xf>
    <xf numFmtId="192" fontId="5" fillId="0" borderId="8" xfId="0" applyNumberFormat="1" applyFont="1" applyBorder="1" applyAlignment="1">
      <alignment vertical="center"/>
    </xf>
    <xf numFmtId="38" fontId="5" fillId="0" borderId="14" xfId="1" applyNumberFormat="1" applyFont="1" applyBorder="1" applyAlignment="1">
      <alignment vertical="center"/>
    </xf>
    <xf numFmtId="38" fontId="5" fillId="0" borderId="14" xfId="1" applyNumberFormat="1" applyFont="1" applyFill="1" applyBorder="1" applyAlignment="1">
      <alignment vertical="center"/>
    </xf>
    <xf numFmtId="3" fontId="5" fillId="0" borderId="14" xfId="1" applyNumberFormat="1" applyFont="1" applyBorder="1" applyAlignment="1">
      <alignment horizontal="center" vertical="center"/>
    </xf>
    <xf numFmtId="4" fontId="5" fillId="0" borderId="8" xfId="6" applyNumberFormat="1" applyFont="1" applyBorder="1" applyAlignment="1">
      <alignment vertical="center"/>
    </xf>
    <xf numFmtId="4" fontId="5" fillId="0" borderId="7" xfId="6" applyNumberFormat="1" applyFont="1" applyBorder="1" applyAlignment="1">
      <alignment vertical="center"/>
    </xf>
    <xf numFmtId="4" fontId="5" fillId="0" borderId="14" xfId="6" applyNumberFormat="1" applyFont="1" applyBorder="1" applyAlignment="1">
      <alignment vertical="center"/>
    </xf>
    <xf numFmtId="189" fontId="0" fillId="0" borderId="0" xfId="0" applyNumberFormat="1" applyBorder="1" applyAlignment="1"/>
  </cellXfs>
  <cellStyles count="8">
    <cellStyle name="桁区切り" xfId="1" builtinId="6"/>
    <cellStyle name="取引価格情報＿送信用" xfId="2"/>
    <cellStyle name="標準" xfId="0" builtinId="0"/>
    <cellStyle name="標準 2" xfId="3"/>
    <cellStyle name="標準_センター情報１０月分" xfId="4"/>
    <cellStyle name="標準_業務月報　Ｐ　５４～　５９　和牛「３」　　　　近畿" xfId="5"/>
    <cellStyle name="標準_業務月報　Ｐ　７４～　７５　フルセット　　　　近畿" xfId="6"/>
    <cellStyle name="標準_業務月報（４）Ｐ　４～　７　和牛４" xfId="7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pc04\shareddocs\&#20385;&#26684;&#20844;&#34920;&#38306;&#36899;\2007\1_Day_Por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2007"/>
      <sheetName val="Input"/>
      <sheetName val="試算表"/>
      <sheetName val="Check"/>
      <sheetName val="Week"/>
      <sheetName val="豚_C"/>
      <sheetName val="Information"/>
      <sheetName val="1_Day_Pork"/>
    </sheetNames>
    <sheetDataSet>
      <sheetData sheetId="0"/>
      <sheetData sheetId="1" refreshError="1">
        <row r="2">
          <cell r="H2">
            <v>1.05</v>
          </cell>
        </row>
        <row r="5">
          <cell r="C5">
            <v>2007</v>
          </cell>
        </row>
      </sheetData>
      <sheetData sheetId="2"/>
      <sheetData sheetId="3"/>
      <sheetData sheetId="4"/>
      <sheetData sheetId="5"/>
      <sheetData sheetId="6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1"/>
  <dimension ref="A1:AJ63"/>
  <sheetViews>
    <sheetView tabSelected="1" zoomScale="75" workbookViewId="0"/>
  </sheetViews>
  <sheetFormatPr defaultColWidth="7.5" defaultRowHeight="12" x14ac:dyDescent="0.15"/>
  <cols>
    <col min="1" max="1" width="1.625" style="19" customWidth="1"/>
    <col min="2" max="2" width="4.625" style="19" customWidth="1"/>
    <col min="3" max="4" width="2.875" style="19" customWidth="1"/>
    <col min="5" max="7" width="5.875" style="19" customWidth="1"/>
    <col min="8" max="8" width="7.875" style="19" customWidth="1"/>
    <col min="9" max="11" width="5.875" style="19" customWidth="1"/>
    <col min="12" max="12" width="8" style="19" customWidth="1"/>
    <col min="13" max="15" width="5.875" style="19" customWidth="1"/>
    <col min="16" max="16" width="8" style="19" customWidth="1"/>
    <col min="17" max="19" width="5.875" style="19" customWidth="1"/>
    <col min="20" max="20" width="8" style="19" customWidth="1"/>
    <col min="21" max="23" width="5.875" style="19" customWidth="1"/>
    <col min="24" max="24" width="8" style="19" customWidth="1"/>
    <col min="25" max="16384" width="7.5" style="19"/>
  </cols>
  <sheetData>
    <row r="1" spans="1:36" ht="15" customHeight="1" x14ac:dyDescent="0.15">
      <c r="B1" s="107" t="s">
        <v>54</v>
      </c>
      <c r="C1" s="102"/>
      <c r="D1" s="102"/>
      <c r="E1" s="8"/>
      <c r="F1" s="8"/>
      <c r="G1" s="8"/>
      <c r="H1" s="8"/>
    </row>
    <row r="2" spans="1:36" ht="12.75" customHeight="1" x14ac:dyDescent="0.15">
      <c r="B2" s="108" t="s">
        <v>55</v>
      </c>
      <c r="C2" s="37"/>
      <c r="D2" s="37"/>
    </row>
    <row r="3" spans="1:36" ht="12.75" customHeight="1" x14ac:dyDescent="0.15">
      <c r="B3" s="99" t="s">
        <v>49</v>
      </c>
      <c r="C3" s="101"/>
      <c r="D3" s="101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X3" s="38" t="s">
        <v>0</v>
      </c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</row>
    <row r="4" spans="1:36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114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</row>
    <row r="5" spans="1:36" ht="12" customHeight="1" x14ac:dyDescent="0.15">
      <c r="A5" s="15"/>
      <c r="B5" s="4"/>
      <c r="C5" s="39" t="s">
        <v>59</v>
      </c>
      <c r="D5" s="40"/>
      <c r="E5" s="41" t="s">
        <v>129</v>
      </c>
      <c r="F5" s="42"/>
      <c r="G5" s="42"/>
      <c r="H5" s="43"/>
      <c r="I5" s="41" t="s">
        <v>130</v>
      </c>
      <c r="J5" s="42"/>
      <c r="K5" s="42"/>
      <c r="L5" s="43"/>
      <c r="M5" s="41" t="s">
        <v>131</v>
      </c>
      <c r="N5" s="42"/>
      <c r="O5" s="42"/>
      <c r="P5" s="43"/>
      <c r="Q5" s="41" t="s">
        <v>132</v>
      </c>
      <c r="R5" s="42"/>
      <c r="S5" s="42"/>
      <c r="T5" s="43"/>
      <c r="U5" s="41" t="s">
        <v>133</v>
      </c>
      <c r="V5" s="42"/>
      <c r="W5" s="42"/>
      <c r="X5" s="43"/>
      <c r="Z5" s="8"/>
      <c r="AA5" s="212"/>
      <c r="AB5" s="212"/>
      <c r="AC5" s="212"/>
      <c r="AD5" s="212"/>
      <c r="AE5" s="212"/>
      <c r="AF5" s="212"/>
      <c r="AG5" s="212"/>
      <c r="AH5" s="212"/>
      <c r="AI5" s="212"/>
      <c r="AJ5" s="212"/>
    </row>
    <row r="6" spans="1:36" ht="12" customHeight="1" x14ac:dyDescent="0.15">
      <c r="A6" s="15"/>
      <c r="B6" s="44" t="s">
        <v>134</v>
      </c>
      <c r="C6" s="113"/>
      <c r="D6" s="110"/>
      <c r="E6" s="9" t="s">
        <v>1</v>
      </c>
      <c r="F6" s="10" t="s">
        <v>2</v>
      </c>
      <c r="G6" s="11" t="s">
        <v>3</v>
      </c>
      <c r="H6" s="10" t="s">
        <v>5</v>
      </c>
      <c r="I6" s="9" t="s">
        <v>1</v>
      </c>
      <c r="J6" s="10" t="s">
        <v>2</v>
      </c>
      <c r="K6" s="11" t="s">
        <v>3</v>
      </c>
      <c r="L6" s="10" t="s">
        <v>5</v>
      </c>
      <c r="M6" s="9" t="s">
        <v>1</v>
      </c>
      <c r="N6" s="10" t="s">
        <v>2</v>
      </c>
      <c r="O6" s="11" t="s">
        <v>3</v>
      </c>
      <c r="P6" s="10" t="s">
        <v>5</v>
      </c>
      <c r="Q6" s="9" t="s">
        <v>1</v>
      </c>
      <c r="R6" s="10" t="s">
        <v>2</v>
      </c>
      <c r="S6" s="11" t="s">
        <v>3</v>
      </c>
      <c r="T6" s="10" t="s">
        <v>5</v>
      </c>
      <c r="U6" s="9" t="s">
        <v>1</v>
      </c>
      <c r="V6" s="10" t="s">
        <v>2</v>
      </c>
      <c r="W6" s="11" t="s">
        <v>3</v>
      </c>
      <c r="X6" s="10" t="s">
        <v>5</v>
      </c>
      <c r="Z6" s="8"/>
      <c r="AA6" s="212"/>
      <c r="AB6" s="212"/>
      <c r="AC6" s="212"/>
      <c r="AD6" s="212"/>
      <c r="AE6" s="212"/>
      <c r="AF6" s="212"/>
      <c r="AG6" s="212"/>
      <c r="AH6" s="212"/>
      <c r="AI6" s="212"/>
      <c r="AJ6" s="212"/>
    </row>
    <row r="7" spans="1:36" ht="13.5" x14ac:dyDescent="0.15">
      <c r="A7" s="15"/>
      <c r="B7" s="5"/>
      <c r="C7" s="6"/>
      <c r="D7" s="16"/>
      <c r="E7" s="12"/>
      <c r="F7" s="13"/>
      <c r="G7" s="14" t="s">
        <v>4</v>
      </c>
      <c r="H7" s="13"/>
      <c r="I7" s="12"/>
      <c r="J7" s="13"/>
      <c r="K7" s="14" t="s">
        <v>4</v>
      </c>
      <c r="L7" s="13"/>
      <c r="M7" s="12"/>
      <c r="N7" s="13"/>
      <c r="O7" s="14" t="s">
        <v>4</v>
      </c>
      <c r="P7" s="13"/>
      <c r="Q7" s="12"/>
      <c r="R7" s="13"/>
      <c r="S7" s="14" t="s">
        <v>4</v>
      </c>
      <c r="T7" s="13"/>
      <c r="U7" s="12"/>
      <c r="V7" s="13"/>
      <c r="W7" s="14" t="s">
        <v>4</v>
      </c>
      <c r="X7" s="13"/>
      <c r="Z7" s="8"/>
      <c r="AA7" s="212"/>
      <c r="AB7" s="212"/>
      <c r="AC7" s="212"/>
      <c r="AD7" s="212"/>
      <c r="AE7" s="212"/>
      <c r="AF7" s="212"/>
      <c r="AG7" s="212"/>
      <c r="AH7" s="212"/>
      <c r="AI7" s="212"/>
      <c r="AJ7" s="212"/>
    </row>
    <row r="8" spans="1:36" ht="10.5" customHeight="1" x14ac:dyDescent="0.15">
      <c r="A8" s="15"/>
      <c r="B8" s="31" t="s">
        <v>168</v>
      </c>
      <c r="C8" s="8">
        <v>20</v>
      </c>
      <c r="D8" s="15" t="s">
        <v>169</v>
      </c>
      <c r="E8" s="47">
        <v>2730</v>
      </c>
      <c r="F8" s="48">
        <v>4494</v>
      </c>
      <c r="G8" s="49">
        <v>3419</v>
      </c>
      <c r="H8" s="48">
        <v>180286</v>
      </c>
      <c r="I8" s="47">
        <v>2415</v>
      </c>
      <c r="J8" s="48">
        <v>3360</v>
      </c>
      <c r="K8" s="49">
        <v>2667</v>
      </c>
      <c r="L8" s="48">
        <v>185858</v>
      </c>
      <c r="M8" s="47">
        <v>1470</v>
      </c>
      <c r="N8" s="48">
        <v>2520</v>
      </c>
      <c r="O8" s="49">
        <v>1903</v>
      </c>
      <c r="P8" s="48">
        <v>199975</v>
      </c>
      <c r="Q8" s="47">
        <v>6510</v>
      </c>
      <c r="R8" s="48">
        <v>8169</v>
      </c>
      <c r="S8" s="49">
        <v>7241</v>
      </c>
      <c r="T8" s="48">
        <v>48304</v>
      </c>
      <c r="U8" s="47">
        <v>4568</v>
      </c>
      <c r="V8" s="48">
        <v>7035</v>
      </c>
      <c r="W8" s="49">
        <v>5674</v>
      </c>
      <c r="X8" s="48">
        <v>142927</v>
      </c>
      <c r="Z8" s="49"/>
      <c r="AA8" s="212"/>
      <c r="AB8" s="212"/>
      <c r="AC8" s="212"/>
      <c r="AD8" s="212"/>
      <c r="AE8" s="230"/>
      <c r="AF8" s="230"/>
      <c r="AG8" s="230"/>
      <c r="AH8" s="230"/>
      <c r="AI8" s="230"/>
      <c r="AJ8" s="230"/>
    </row>
    <row r="9" spans="1:36" ht="11.1" customHeight="1" x14ac:dyDescent="0.15">
      <c r="A9" s="15"/>
      <c r="B9" s="31"/>
      <c r="C9" s="8">
        <v>21</v>
      </c>
      <c r="D9" s="15"/>
      <c r="E9" s="47">
        <v>2415</v>
      </c>
      <c r="F9" s="48">
        <v>4200</v>
      </c>
      <c r="G9" s="49">
        <v>3195</v>
      </c>
      <c r="H9" s="48">
        <v>171670</v>
      </c>
      <c r="I9" s="47">
        <v>2100</v>
      </c>
      <c r="J9" s="48">
        <v>3360</v>
      </c>
      <c r="K9" s="49">
        <v>2560</v>
      </c>
      <c r="L9" s="48">
        <v>206553</v>
      </c>
      <c r="M9" s="47">
        <v>1470</v>
      </c>
      <c r="N9" s="48">
        <v>2363</v>
      </c>
      <c r="O9" s="49">
        <v>1757</v>
      </c>
      <c r="P9" s="48">
        <v>171644</v>
      </c>
      <c r="Q9" s="47">
        <v>5744</v>
      </c>
      <c r="R9" s="48">
        <v>7770</v>
      </c>
      <c r="S9" s="49">
        <v>6798</v>
      </c>
      <c r="T9" s="48">
        <v>46522</v>
      </c>
      <c r="U9" s="47">
        <v>4410</v>
      </c>
      <c r="V9" s="48">
        <v>6143</v>
      </c>
      <c r="W9" s="49">
        <v>5274</v>
      </c>
      <c r="X9" s="48">
        <v>152033</v>
      </c>
      <c r="Z9" s="49"/>
      <c r="AA9" s="212"/>
      <c r="AB9" s="212"/>
      <c r="AC9" s="212"/>
      <c r="AD9" s="212"/>
      <c r="AE9" s="230"/>
      <c r="AF9" s="230"/>
      <c r="AG9" s="230"/>
      <c r="AH9" s="230"/>
      <c r="AI9" s="230"/>
      <c r="AJ9" s="230"/>
    </row>
    <row r="10" spans="1:36" ht="11.1" customHeight="1" x14ac:dyDescent="0.15">
      <c r="A10" s="15"/>
      <c r="B10" s="31"/>
      <c r="C10" s="8">
        <v>22</v>
      </c>
      <c r="D10" s="15"/>
      <c r="E10" s="48">
        <v>2520</v>
      </c>
      <c r="F10" s="48">
        <v>4410</v>
      </c>
      <c r="G10" s="48">
        <v>3119</v>
      </c>
      <c r="H10" s="48">
        <v>175619</v>
      </c>
      <c r="I10" s="48">
        <v>2226</v>
      </c>
      <c r="J10" s="48">
        <v>3318</v>
      </c>
      <c r="K10" s="48">
        <v>2618</v>
      </c>
      <c r="L10" s="48">
        <v>208614</v>
      </c>
      <c r="M10" s="48">
        <v>1575</v>
      </c>
      <c r="N10" s="48">
        <v>2205</v>
      </c>
      <c r="O10" s="48">
        <v>1801</v>
      </c>
      <c r="P10" s="48">
        <v>161252</v>
      </c>
      <c r="Q10" s="48">
        <v>5775</v>
      </c>
      <c r="R10" s="48">
        <v>7665</v>
      </c>
      <c r="S10" s="48">
        <v>6779</v>
      </c>
      <c r="T10" s="48">
        <v>43193</v>
      </c>
      <c r="U10" s="48">
        <v>4935</v>
      </c>
      <c r="V10" s="48">
        <v>6300</v>
      </c>
      <c r="W10" s="48">
        <v>5486</v>
      </c>
      <c r="X10" s="68">
        <v>133621</v>
      </c>
      <c r="Z10" s="49"/>
      <c r="AA10" s="8"/>
      <c r="AB10" s="8"/>
      <c r="AC10" s="8"/>
      <c r="AD10" s="8"/>
      <c r="AE10" s="8"/>
      <c r="AF10" s="8"/>
      <c r="AG10" s="8"/>
      <c r="AH10" s="8"/>
      <c r="AI10" s="8"/>
      <c r="AJ10" s="8"/>
    </row>
    <row r="11" spans="1:36" ht="11.1" customHeight="1" x14ac:dyDescent="0.15">
      <c r="A11" s="15"/>
      <c r="B11" s="31"/>
      <c r="C11" s="8">
        <v>23</v>
      </c>
      <c r="D11" s="15"/>
      <c r="E11" s="224">
        <v>2520</v>
      </c>
      <c r="F11" s="224">
        <v>4200</v>
      </c>
      <c r="G11" s="224">
        <v>3145.6016263398192</v>
      </c>
      <c r="H11" s="224">
        <v>192348.59999999998</v>
      </c>
      <c r="I11" s="224">
        <v>1995</v>
      </c>
      <c r="J11" s="224">
        <v>3087</v>
      </c>
      <c r="K11" s="224">
        <v>2499.417395432964</v>
      </c>
      <c r="L11" s="224">
        <v>215641.4</v>
      </c>
      <c r="M11" s="224">
        <v>1575</v>
      </c>
      <c r="N11" s="224">
        <v>2100</v>
      </c>
      <c r="O11" s="224">
        <v>1752.3643224360665</v>
      </c>
      <c r="P11" s="224">
        <v>162518</v>
      </c>
      <c r="Q11" s="224">
        <v>5775</v>
      </c>
      <c r="R11" s="224">
        <v>8400</v>
      </c>
      <c r="S11" s="224">
        <v>6763.9499079415737</v>
      </c>
      <c r="T11" s="224">
        <v>45235.5</v>
      </c>
      <c r="U11" s="224">
        <v>5040</v>
      </c>
      <c r="V11" s="224">
        <v>6405</v>
      </c>
      <c r="W11" s="224">
        <v>5445.5256604651895</v>
      </c>
      <c r="X11" s="264">
        <v>127405.79999999999</v>
      </c>
      <c r="Z11" s="49"/>
      <c r="AA11" s="212"/>
      <c r="AB11" s="212"/>
      <c r="AC11" s="212"/>
      <c r="AD11" s="212"/>
      <c r="AE11" s="8"/>
      <c r="AF11" s="8"/>
      <c r="AG11" s="8"/>
      <c r="AH11" s="8"/>
      <c r="AI11" s="8"/>
      <c r="AJ11" s="8"/>
    </row>
    <row r="12" spans="1:36" ht="11.1" customHeight="1" x14ac:dyDescent="0.15">
      <c r="A12" s="8"/>
      <c r="B12" s="32"/>
      <c r="C12" s="6">
        <v>24</v>
      </c>
      <c r="D12" s="16"/>
      <c r="E12" s="122">
        <v>2520</v>
      </c>
      <c r="F12" s="122">
        <v>4410</v>
      </c>
      <c r="G12" s="122">
        <v>2985.2336236427964</v>
      </c>
      <c r="H12" s="122">
        <v>219470</v>
      </c>
      <c r="I12" s="122">
        <v>1995</v>
      </c>
      <c r="J12" s="122">
        <v>3045</v>
      </c>
      <c r="K12" s="122">
        <v>2327.9318552870195</v>
      </c>
      <c r="L12" s="122">
        <v>192122</v>
      </c>
      <c r="M12" s="16">
        <v>1103</v>
      </c>
      <c r="N12" s="122">
        <v>1943</v>
      </c>
      <c r="O12" s="122">
        <v>1416.4878296018444</v>
      </c>
      <c r="P12" s="122">
        <v>152113</v>
      </c>
      <c r="Q12" s="16">
        <v>5775</v>
      </c>
      <c r="R12" s="122">
        <v>8400</v>
      </c>
      <c r="S12" s="122">
        <v>6565.3455984947768</v>
      </c>
      <c r="T12" s="122">
        <v>52366</v>
      </c>
      <c r="U12" s="122">
        <v>4515</v>
      </c>
      <c r="V12" s="122">
        <v>7140</v>
      </c>
      <c r="W12" s="122">
        <v>5016.0275041498553</v>
      </c>
      <c r="X12" s="16">
        <v>130700</v>
      </c>
      <c r="Z12" s="49"/>
      <c r="AA12" s="212"/>
      <c r="AB12" s="212"/>
      <c r="AC12" s="212"/>
      <c r="AD12" s="212"/>
      <c r="AE12" s="8"/>
      <c r="AF12" s="8"/>
      <c r="AG12" s="8"/>
      <c r="AH12" s="8"/>
      <c r="AI12" s="8"/>
      <c r="AJ12" s="8"/>
    </row>
    <row r="13" spans="1:36" ht="10.5" customHeight="1" x14ac:dyDescent="0.15">
      <c r="A13" s="8"/>
      <c r="B13" s="31"/>
      <c r="C13" s="8">
        <v>9</v>
      </c>
      <c r="D13" s="15"/>
      <c r="E13" s="48">
        <v>2940</v>
      </c>
      <c r="F13" s="48">
        <v>3675</v>
      </c>
      <c r="G13" s="48">
        <v>3111.6734932709192</v>
      </c>
      <c r="H13" s="48">
        <v>14090.3</v>
      </c>
      <c r="I13" s="48">
        <v>2205</v>
      </c>
      <c r="J13" s="48">
        <v>2940</v>
      </c>
      <c r="K13" s="48">
        <v>2429.7867884934863</v>
      </c>
      <c r="L13" s="48">
        <v>13397.4</v>
      </c>
      <c r="M13" s="48">
        <v>1260</v>
      </c>
      <c r="N13" s="48">
        <v>1942.5</v>
      </c>
      <c r="O13" s="48">
        <v>1496.5477432093767</v>
      </c>
      <c r="P13" s="48">
        <v>12411.4</v>
      </c>
      <c r="Q13" s="48">
        <v>6300</v>
      </c>
      <c r="R13" s="48">
        <v>8400</v>
      </c>
      <c r="S13" s="48">
        <v>6848.7322151355293</v>
      </c>
      <c r="T13" s="48">
        <v>3587.8</v>
      </c>
      <c r="U13" s="48">
        <v>5250</v>
      </c>
      <c r="V13" s="48">
        <v>6090</v>
      </c>
      <c r="W13" s="48">
        <v>5632.0773976087521</v>
      </c>
      <c r="X13" s="68">
        <v>8907.7000000000007</v>
      </c>
      <c r="Z13" s="8"/>
    </row>
    <row r="14" spans="1:36" ht="10.5" customHeight="1" x14ac:dyDescent="0.15">
      <c r="A14" s="8"/>
      <c r="B14" s="31"/>
      <c r="C14" s="8">
        <v>10</v>
      </c>
      <c r="D14" s="15"/>
      <c r="E14" s="48">
        <v>2940</v>
      </c>
      <c r="F14" s="48">
        <v>3675</v>
      </c>
      <c r="G14" s="48">
        <v>3083.34001081211</v>
      </c>
      <c r="H14" s="48">
        <v>17385.900000000001</v>
      </c>
      <c r="I14" s="48">
        <v>2310</v>
      </c>
      <c r="J14" s="48">
        <v>2940</v>
      </c>
      <c r="K14" s="48">
        <v>2508.4300470325234</v>
      </c>
      <c r="L14" s="48">
        <v>14971.9</v>
      </c>
      <c r="M14" s="48">
        <v>1239</v>
      </c>
      <c r="N14" s="48">
        <v>1890</v>
      </c>
      <c r="O14" s="48">
        <v>1467.1197454597893</v>
      </c>
      <c r="P14" s="48">
        <v>13794.3</v>
      </c>
      <c r="Q14" s="48">
        <v>6300</v>
      </c>
      <c r="R14" s="48">
        <v>8400</v>
      </c>
      <c r="S14" s="48">
        <v>6854.9179261862901</v>
      </c>
      <c r="T14" s="48">
        <v>4601.6000000000004</v>
      </c>
      <c r="U14" s="48">
        <v>5250</v>
      </c>
      <c r="V14" s="48">
        <v>6200.25</v>
      </c>
      <c r="W14" s="48">
        <v>5416.5485861182524</v>
      </c>
      <c r="X14" s="68">
        <v>11715.8</v>
      </c>
      <c r="Z14" s="8"/>
    </row>
    <row r="15" spans="1:36" ht="10.5" customHeight="1" x14ac:dyDescent="0.15">
      <c r="A15" s="8"/>
      <c r="B15" s="31"/>
      <c r="C15" s="8">
        <v>11</v>
      </c>
      <c r="D15" s="15"/>
      <c r="E15" s="48">
        <v>3150</v>
      </c>
      <c r="F15" s="48">
        <v>4147.5</v>
      </c>
      <c r="G15" s="48">
        <v>3305.659735567684</v>
      </c>
      <c r="H15" s="68">
        <v>23581.200000000001</v>
      </c>
      <c r="I15" s="48">
        <v>2310</v>
      </c>
      <c r="J15" s="48">
        <v>2940</v>
      </c>
      <c r="K15" s="48">
        <v>2522.0244336971214</v>
      </c>
      <c r="L15" s="48">
        <v>17254.2</v>
      </c>
      <c r="M15" s="48">
        <v>1365</v>
      </c>
      <c r="N15" s="48">
        <v>1680</v>
      </c>
      <c r="O15" s="48">
        <v>1475.6669982483832</v>
      </c>
      <c r="P15" s="48">
        <v>12018.6</v>
      </c>
      <c r="Q15" s="48">
        <v>6825</v>
      </c>
      <c r="R15" s="68">
        <v>7875</v>
      </c>
      <c r="S15" s="48">
        <v>7191.4529633113834</v>
      </c>
      <c r="T15" s="48">
        <v>4443</v>
      </c>
      <c r="U15" s="48">
        <v>4725</v>
      </c>
      <c r="V15" s="48">
        <v>6510</v>
      </c>
      <c r="W15" s="48">
        <v>5173.6935661335674</v>
      </c>
      <c r="X15" s="68">
        <v>12428.6</v>
      </c>
      <c r="Z15" s="8"/>
    </row>
    <row r="16" spans="1:36" ht="10.5" customHeight="1" x14ac:dyDescent="0.15">
      <c r="A16" s="8"/>
      <c r="B16" s="31"/>
      <c r="C16" s="8">
        <v>12</v>
      </c>
      <c r="D16" s="15"/>
      <c r="E16" s="48">
        <v>3465</v>
      </c>
      <c r="F16" s="48">
        <v>4410</v>
      </c>
      <c r="G16" s="48">
        <v>3913.562762003543</v>
      </c>
      <c r="H16" s="48">
        <v>27617.3</v>
      </c>
      <c r="I16" s="48">
        <v>2520</v>
      </c>
      <c r="J16" s="48">
        <v>3045</v>
      </c>
      <c r="K16" s="48">
        <v>2732.9158529294541</v>
      </c>
      <c r="L16" s="48">
        <v>21962.400000000001</v>
      </c>
      <c r="M16" s="48">
        <v>1365</v>
      </c>
      <c r="N16" s="48">
        <v>1890</v>
      </c>
      <c r="O16" s="48">
        <v>1535.232534257397</v>
      </c>
      <c r="P16" s="48">
        <v>12115.5</v>
      </c>
      <c r="Q16" s="48">
        <v>6300</v>
      </c>
      <c r="R16" s="48">
        <v>8400</v>
      </c>
      <c r="S16" s="48">
        <v>7107.9737852475237</v>
      </c>
      <c r="T16" s="48">
        <v>7059.1</v>
      </c>
      <c r="U16" s="48">
        <v>5775</v>
      </c>
      <c r="V16" s="48">
        <v>7140</v>
      </c>
      <c r="W16" s="48">
        <v>6041.0580568720388</v>
      </c>
      <c r="X16" s="68">
        <v>15004.1</v>
      </c>
      <c r="Z16" s="8"/>
    </row>
    <row r="17" spans="1:26" ht="10.5" customHeight="1" x14ac:dyDescent="0.15">
      <c r="A17" s="8"/>
      <c r="B17" s="31" t="s">
        <v>165</v>
      </c>
      <c r="C17" s="8">
        <v>1</v>
      </c>
      <c r="D17" s="15" t="s">
        <v>167</v>
      </c>
      <c r="E17" s="48">
        <v>3360</v>
      </c>
      <c r="F17" s="48">
        <v>3990</v>
      </c>
      <c r="G17" s="48">
        <v>3541.2325967843353</v>
      </c>
      <c r="H17" s="48">
        <v>12176</v>
      </c>
      <c r="I17" s="48">
        <v>2310</v>
      </c>
      <c r="J17" s="48">
        <v>3045</v>
      </c>
      <c r="K17" s="48">
        <v>2609.3279956161714</v>
      </c>
      <c r="L17" s="48">
        <v>10703.9</v>
      </c>
      <c r="M17" s="48">
        <v>1260</v>
      </c>
      <c r="N17" s="48">
        <v>1890</v>
      </c>
      <c r="O17" s="48">
        <v>1474.6876296634903</v>
      </c>
      <c r="P17" s="48">
        <v>8942.6</v>
      </c>
      <c r="Q17" s="48">
        <v>6300</v>
      </c>
      <c r="R17" s="48">
        <v>8400</v>
      </c>
      <c r="S17" s="48">
        <v>7053.4652662229637</v>
      </c>
      <c r="T17" s="48">
        <v>2308.8000000000002</v>
      </c>
      <c r="U17" s="48">
        <v>5250</v>
      </c>
      <c r="V17" s="48">
        <v>6090</v>
      </c>
      <c r="W17" s="48">
        <v>5416.1458300954282</v>
      </c>
      <c r="X17" s="68">
        <v>7558.3</v>
      </c>
      <c r="Z17" s="8"/>
    </row>
    <row r="18" spans="1:26" ht="10.5" customHeight="1" x14ac:dyDescent="0.15">
      <c r="A18" s="8"/>
      <c r="B18" s="31"/>
      <c r="C18" s="8">
        <v>2</v>
      </c>
      <c r="D18" s="15"/>
      <c r="E18" s="48">
        <v>2940</v>
      </c>
      <c r="F18" s="48">
        <v>3990</v>
      </c>
      <c r="G18" s="48">
        <v>3132.5518985587587</v>
      </c>
      <c r="H18" s="48">
        <v>13062.2</v>
      </c>
      <c r="I18" s="48">
        <v>2415</v>
      </c>
      <c r="J18" s="48">
        <v>3055.5</v>
      </c>
      <c r="K18" s="48">
        <v>2601.965968586388</v>
      </c>
      <c r="L18" s="48">
        <v>10935.1</v>
      </c>
      <c r="M18" s="48">
        <v>1365</v>
      </c>
      <c r="N18" s="48">
        <v>1942.5</v>
      </c>
      <c r="O18" s="48">
        <v>1524.3070668893386</v>
      </c>
      <c r="P18" s="48">
        <v>9363.5</v>
      </c>
      <c r="Q18" s="48">
        <v>6300</v>
      </c>
      <c r="R18" s="48">
        <v>8400</v>
      </c>
      <c r="S18" s="48">
        <v>6910.4443618674413</v>
      </c>
      <c r="T18" s="48">
        <v>3254.1</v>
      </c>
      <c r="U18" s="48">
        <v>5250</v>
      </c>
      <c r="V18" s="48">
        <v>6594</v>
      </c>
      <c r="W18" s="48">
        <v>5475.2377797408717</v>
      </c>
      <c r="X18" s="68">
        <v>7994.9</v>
      </c>
      <c r="Z18" s="8"/>
    </row>
    <row r="19" spans="1:26" ht="10.5" customHeight="1" x14ac:dyDescent="0.15">
      <c r="A19" s="8"/>
      <c r="B19" s="31"/>
      <c r="C19" s="8">
        <v>3</v>
      </c>
      <c r="D19" s="15"/>
      <c r="E19" s="48">
        <v>2835</v>
      </c>
      <c r="F19" s="48">
        <v>3885</v>
      </c>
      <c r="G19" s="48">
        <v>3131.3535240468368</v>
      </c>
      <c r="H19" s="48">
        <v>20095.3</v>
      </c>
      <c r="I19" s="48">
        <v>2415</v>
      </c>
      <c r="J19" s="48">
        <v>3045</v>
      </c>
      <c r="K19" s="48">
        <v>2633.7757428547438</v>
      </c>
      <c r="L19" s="48">
        <v>15865.2</v>
      </c>
      <c r="M19" s="48">
        <v>1370.25</v>
      </c>
      <c r="N19" s="48">
        <v>1995</v>
      </c>
      <c r="O19" s="48">
        <v>1531.1565871108378</v>
      </c>
      <c r="P19" s="48">
        <v>11192.9</v>
      </c>
      <c r="Q19" s="48">
        <v>6300</v>
      </c>
      <c r="R19" s="48">
        <v>8400</v>
      </c>
      <c r="S19" s="48">
        <v>6971.2800317885258</v>
      </c>
      <c r="T19" s="48">
        <v>4055.6</v>
      </c>
      <c r="U19" s="48">
        <v>5040</v>
      </c>
      <c r="V19" s="48">
        <v>6279</v>
      </c>
      <c r="W19" s="48">
        <v>5735.5724799103464</v>
      </c>
      <c r="X19" s="68">
        <v>11771.1</v>
      </c>
      <c r="Z19" s="8"/>
    </row>
    <row r="20" spans="1:26" ht="10.5" customHeight="1" x14ac:dyDescent="0.15">
      <c r="A20" s="8"/>
      <c r="B20" s="31"/>
      <c r="C20" s="8">
        <v>4</v>
      </c>
      <c r="D20" s="15"/>
      <c r="E20" s="48">
        <v>2940</v>
      </c>
      <c r="F20" s="48">
        <v>4200</v>
      </c>
      <c r="G20" s="48">
        <v>3063.8142586272293</v>
      </c>
      <c r="H20" s="48">
        <v>17417.400000000001</v>
      </c>
      <c r="I20" s="48">
        <v>2415</v>
      </c>
      <c r="J20" s="48">
        <v>3045</v>
      </c>
      <c r="K20" s="48">
        <v>2584.9505142774938</v>
      </c>
      <c r="L20" s="48">
        <v>18101.5</v>
      </c>
      <c r="M20" s="48">
        <v>1365</v>
      </c>
      <c r="N20" s="48">
        <v>1995</v>
      </c>
      <c r="O20" s="48">
        <v>1542.7468732782372</v>
      </c>
      <c r="P20" s="48">
        <v>11583.2</v>
      </c>
      <c r="Q20" s="48">
        <v>6300</v>
      </c>
      <c r="R20" s="48">
        <v>8400</v>
      </c>
      <c r="S20" s="48">
        <v>6886.5609360276349</v>
      </c>
      <c r="T20" s="48">
        <v>5070.8</v>
      </c>
      <c r="U20" s="48">
        <v>5040</v>
      </c>
      <c r="V20" s="48">
        <v>6300</v>
      </c>
      <c r="W20" s="48">
        <v>5308.5017130620963</v>
      </c>
      <c r="X20" s="68">
        <v>12818.4</v>
      </c>
      <c r="Z20" s="8"/>
    </row>
    <row r="21" spans="1:26" ht="10.5" customHeight="1" x14ac:dyDescent="0.15">
      <c r="A21" s="8"/>
      <c r="B21" s="31"/>
      <c r="C21" s="8">
        <v>5</v>
      </c>
      <c r="D21" s="15"/>
      <c r="E21" s="48">
        <v>2835</v>
      </c>
      <c r="F21" s="48">
        <v>3990</v>
      </c>
      <c r="G21" s="48">
        <v>2998.9163239810505</v>
      </c>
      <c r="H21" s="48">
        <v>20747</v>
      </c>
      <c r="I21" s="48">
        <v>2415</v>
      </c>
      <c r="J21" s="48">
        <v>3360</v>
      </c>
      <c r="K21" s="48">
        <v>2611.8688785925629</v>
      </c>
      <c r="L21" s="48">
        <v>20385</v>
      </c>
      <c r="M21" s="48">
        <v>1365</v>
      </c>
      <c r="N21" s="68">
        <v>2100</v>
      </c>
      <c r="O21" s="48">
        <v>1565.7509824504743</v>
      </c>
      <c r="P21" s="48">
        <v>12611.8</v>
      </c>
      <c r="Q21" s="48">
        <v>6300</v>
      </c>
      <c r="R21" s="48">
        <v>8400</v>
      </c>
      <c r="S21" s="48">
        <v>6921.3330433871279</v>
      </c>
      <c r="T21" s="48">
        <v>5351.4</v>
      </c>
      <c r="U21" s="48">
        <v>5040</v>
      </c>
      <c r="V21" s="48">
        <v>6300</v>
      </c>
      <c r="W21" s="48">
        <v>5300.8295846330657</v>
      </c>
      <c r="X21" s="48">
        <v>13237.6</v>
      </c>
      <c r="Z21" s="8"/>
    </row>
    <row r="22" spans="1:26" ht="10.5" customHeight="1" x14ac:dyDescent="0.15">
      <c r="A22" s="8"/>
      <c r="B22" s="31"/>
      <c r="C22" s="8">
        <v>6</v>
      </c>
      <c r="D22" s="15"/>
      <c r="E22" s="48">
        <v>2835</v>
      </c>
      <c r="F22" s="48">
        <v>3780</v>
      </c>
      <c r="G22" s="48">
        <v>3014.4950045159176</v>
      </c>
      <c r="H22" s="48">
        <v>16710.8</v>
      </c>
      <c r="I22" s="48">
        <v>2310</v>
      </c>
      <c r="J22" s="48">
        <v>2940</v>
      </c>
      <c r="K22" s="48">
        <v>2548.9732129306417</v>
      </c>
      <c r="L22" s="48">
        <v>15812.4</v>
      </c>
      <c r="M22" s="48">
        <v>1417.5</v>
      </c>
      <c r="N22" s="48">
        <v>2100</v>
      </c>
      <c r="O22" s="48">
        <v>1590.583287416988</v>
      </c>
      <c r="P22" s="48">
        <v>8858.7000000000007</v>
      </c>
      <c r="Q22" s="48">
        <v>6300</v>
      </c>
      <c r="R22" s="48">
        <v>8400</v>
      </c>
      <c r="S22" s="48">
        <v>7117.1342065451108</v>
      </c>
      <c r="T22" s="48">
        <v>4056.3</v>
      </c>
      <c r="U22" s="48">
        <v>5040</v>
      </c>
      <c r="V22" s="48">
        <v>6300</v>
      </c>
      <c r="W22" s="48">
        <v>5267.2225959719126</v>
      </c>
      <c r="X22" s="68">
        <v>11544.1</v>
      </c>
      <c r="Z22" s="8"/>
    </row>
    <row r="23" spans="1:26" ht="10.5" customHeight="1" x14ac:dyDescent="0.15">
      <c r="A23" s="8"/>
      <c r="B23" s="31"/>
      <c r="C23" s="8">
        <v>7</v>
      </c>
      <c r="D23" s="15"/>
      <c r="E23" s="48">
        <v>2835</v>
      </c>
      <c r="F23" s="48">
        <v>3727.5</v>
      </c>
      <c r="G23" s="48">
        <v>3009.8676266681305</v>
      </c>
      <c r="H23" s="48">
        <v>22462.799999999999</v>
      </c>
      <c r="I23" s="48">
        <v>2310</v>
      </c>
      <c r="J23" s="48">
        <v>3045</v>
      </c>
      <c r="K23" s="48">
        <v>2632.5570365345729</v>
      </c>
      <c r="L23" s="48">
        <v>18200.900000000001</v>
      </c>
      <c r="M23" s="48">
        <v>1470</v>
      </c>
      <c r="N23" s="48">
        <v>2100</v>
      </c>
      <c r="O23" s="48">
        <v>1670.707432788613</v>
      </c>
      <c r="P23" s="48">
        <v>14297.6</v>
      </c>
      <c r="Q23" s="48">
        <v>6300</v>
      </c>
      <c r="R23" s="48">
        <v>7350</v>
      </c>
      <c r="S23" s="48">
        <v>6849.669696487078</v>
      </c>
      <c r="T23" s="48">
        <v>6114.2</v>
      </c>
      <c r="U23" s="48">
        <v>5040</v>
      </c>
      <c r="V23" s="48">
        <v>6300</v>
      </c>
      <c r="W23" s="48">
        <v>5367.4486026944478</v>
      </c>
      <c r="X23" s="68">
        <v>13997.1</v>
      </c>
      <c r="Z23" s="8"/>
    </row>
    <row r="24" spans="1:26" ht="10.5" customHeight="1" x14ac:dyDescent="0.15">
      <c r="A24" s="8"/>
      <c r="B24" s="31"/>
      <c r="C24" s="8">
        <v>8</v>
      </c>
      <c r="D24" s="15"/>
      <c r="E24" s="48">
        <v>2835</v>
      </c>
      <c r="F24" s="48">
        <v>3780</v>
      </c>
      <c r="G24" s="48">
        <v>3026.880426786031</v>
      </c>
      <c r="H24" s="48">
        <v>27832.1</v>
      </c>
      <c r="I24" s="48">
        <v>2310</v>
      </c>
      <c r="J24" s="48">
        <v>2940</v>
      </c>
      <c r="K24" s="48">
        <v>2605.559995122348</v>
      </c>
      <c r="L24" s="48">
        <v>22037.7</v>
      </c>
      <c r="M24" s="48">
        <v>1470</v>
      </c>
      <c r="N24" s="48">
        <v>2100</v>
      </c>
      <c r="O24" s="48">
        <v>1638.4695706098707</v>
      </c>
      <c r="P24" s="48">
        <v>11832.4</v>
      </c>
      <c r="Q24" s="48">
        <v>6300</v>
      </c>
      <c r="R24" s="48">
        <v>8400</v>
      </c>
      <c r="S24" s="48">
        <v>7066.8286590212356</v>
      </c>
      <c r="T24" s="48">
        <v>5810.6</v>
      </c>
      <c r="U24" s="48">
        <v>5040</v>
      </c>
      <c r="V24" s="48">
        <v>6300</v>
      </c>
      <c r="W24" s="48">
        <v>5289.9930905450447</v>
      </c>
      <c r="X24" s="68">
        <v>16466.900000000001</v>
      </c>
      <c r="Z24" s="8"/>
    </row>
    <row r="25" spans="1:26" ht="10.5" customHeight="1" x14ac:dyDescent="0.15">
      <c r="A25" s="8"/>
      <c r="B25" s="32"/>
      <c r="C25" s="6">
        <v>9</v>
      </c>
      <c r="D25" s="16"/>
      <c r="E25" s="50">
        <v>2835</v>
      </c>
      <c r="F25" s="50">
        <v>3754.8</v>
      </c>
      <c r="G25" s="50">
        <v>3017.0017166351877</v>
      </c>
      <c r="H25" s="50">
        <v>21226.1</v>
      </c>
      <c r="I25" s="50">
        <v>2415</v>
      </c>
      <c r="J25" s="50">
        <v>2982</v>
      </c>
      <c r="K25" s="50">
        <v>2609.6535043283097</v>
      </c>
      <c r="L25" s="50">
        <v>19708.7</v>
      </c>
      <c r="M25" s="50">
        <v>1470</v>
      </c>
      <c r="N25" s="50">
        <v>2215.5</v>
      </c>
      <c r="O25" s="50">
        <v>1644.0243230563808</v>
      </c>
      <c r="P25" s="50">
        <v>12602.7</v>
      </c>
      <c r="Q25" s="50">
        <v>6825</v>
      </c>
      <c r="R25" s="50">
        <v>8925</v>
      </c>
      <c r="S25" s="50">
        <v>7381.2403987487305</v>
      </c>
      <c r="T25" s="50">
        <v>4148.6000000000004</v>
      </c>
      <c r="U25" s="50">
        <v>5040</v>
      </c>
      <c r="V25" s="50">
        <v>6594</v>
      </c>
      <c r="W25" s="50">
        <v>5314.386696906894</v>
      </c>
      <c r="X25" s="52">
        <v>10934.7</v>
      </c>
      <c r="Z25" s="8"/>
    </row>
    <row r="26" spans="1:26" ht="12" customHeight="1" x14ac:dyDescent="0.15">
      <c r="A26" s="15"/>
      <c r="B26" s="115"/>
      <c r="C26" s="78" t="s">
        <v>59</v>
      </c>
      <c r="D26" s="169"/>
      <c r="E26" s="168" t="s">
        <v>135</v>
      </c>
      <c r="F26" s="173"/>
      <c r="G26" s="173"/>
      <c r="H26" s="174"/>
      <c r="I26" s="168" t="s">
        <v>136</v>
      </c>
      <c r="J26" s="173"/>
      <c r="K26" s="173"/>
      <c r="L26" s="174"/>
      <c r="M26" s="168" t="s">
        <v>137</v>
      </c>
      <c r="N26" s="173"/>
      <c r="O26" s="173"/>
      <c r="P26" s="174"/>
      <c r="Q26" s="168" t="s">
        <v>138</v>
      </c>
      <c r="R26" s="173"/>
      <c r="S26" s="173"/>
      <c r="T26" s="174"/>
      <c r="U26" s="168" t="s">
        <v>139</v>
      </c>
      <c r="V26" s="173"/>
      <c r="W26" s="173"/>
      <c r="X26" s="174"/>
      <c r="Y26" s="8"/>
    </row>
    <row r="27" spans="1:26" ht="12" customHeight="1" x14ac:dyDescent="0.15">
      <c r="A27" s="15"/>
      <c r="B27" s="44" t="s">
        <v>134</v>
      </c>
      <c r="C27" s="113"/>
      <c r="D27" s="110"/>
      <c r="E27" s="9" t="s">
        <v>1</v>
      </c>
      <c r="F27" s="10" t="s">
        <v>2</v>
      </c>
      <c r="G27" s="11" t="s">
        <v>3</v>
      </c>
      <c r="H27" s="10" t="s">
        <v>5</v>
      </c>
      <c r="I27" s="9" t="s">
        <v>1</v>
      </c>
      <c r="J27" s="10" t="s">
        <v>2</v>
      </c>
      <c r="K27" s="11" t="s">
        <v>3</v>
      </c>
      <c r="L27" s="10" t="s">
        <v>5</v>
      </c>
      <c r="M27" s="9" t="s">
        <v>1</v>
      </c>
      <c r="N27" s="10" t="s">
        <v>2</v>
      </c>
      <c r="O27" s="11" t="s">
        <v>3</v>
      </c>
      <c r="P27" s="10" t="s">
        <v>5</v>
      </c>
      <c r="Q27" s="9" t="s">
        <v>1</v>
      </c>
      <c r="R27" s="10" t="s">
        <v>2</v>
      </c>
      <c r="S27" s="11" t="s">
        <v>3</v>
      </c>
      <c r="T27" s="10" t="s">
        <v>5</v>
      </c>
      <c r="U27" s="9" t="s">
        <v>1</v>
      </c>
      <c r="V27" s="10" t="s">
        <v>2</v>
      </c>
      <c r="W27" s="11" t="s">
        <v>3</v>
      </c>
      <c r="X27" s="10" t="s">
        <v>5</v>
      </c>
      <c r="Y27" s="8"/>
    </row>
    <row r="28" spans="1:26" x14ac:dyDescent="0.15">
      <c r="A28" s="15"/>
      <c r="B28" s="5"/>
      <c r="C28" s="6"/>
      <c r="D28" s="16"/>
      <c r="E28" s="12"/>
      <c r="F28" s="13"/>
      <c r="G28" s="14" t="s">
        <v>4</v>
      </c>
      <c r="H28" s="13"/>
      <c r="I28" s="12"/>
      <c r="J28" s="13"/>
      <c r="K28" s="14" t="s">
        <v>4</v>
      </c>
      <c r="L28" s="13"/>
      <c r="M28" s="12"/>
      <c r="N28" s="13"/>
      <c r="O28" s="14" t="s">
        <v>4</v>
      </c>
      <c r="P28" s="13"/>
      <c r="Q28" s="12"/>
      <c r="R28" s="13"/>
      <c r="S28" s="14" t="s">
        <v>4</v>
      </c>
      <c r="T28" s="13"/>
      <c r="U28" s="12"/>
      <c r="V28" s="13"/>
      <c r="W28" s="14" t="s">
        <v>4</v>
      </c>
      <c r="X28" s="13"/>
      <c r="Y28" s="8"/>
    </row>
    <row r="29" spans="1:26" ht="10.5" customHeight="1" x14ac:dyDescent="0.15">
      <c r="A29" s="15"/>
      <c r="B29" s="31" t="s">
        <v>168</v>
      </c>
      <c r="C29" s="8">
        <v>20</v>
      </c>
      <c r="D29" s="15" t="s">
        <v>169</v>
      </c>
      <c r="E29" s="195" t="s">
        <v>107</v>
      </c>
      <c r="F29" s="190" t="s">
        <v>107</v>
      </c>
      <c r="G29" s="198" t="s">
        <v>107</v>
      </c>
      <c r="H29" s="48">
        <v>369</v>
      </c>
      <c r="I29" s="47">
        <v>1470</v>
      </c>
      <c r="J29" s="48">
        <v>2360</v>
      </c>
      <c r="K29" s="49">
        <v>1973</v>
      </c>
      <c r="L29" s="48">
        <v>221000</v>
      </c>
      <c r="M29" s="47">
        <v>2468</v>
      </c>
      <c r="N29" s="48">
        <v>3150</v>
      </c>
      <c r="O29" s="49">
        <v>2788</v>
      </c>
      <c r="P29" s="48">
        <v>39140</v>
      </c>
      <c r="Q29" s="47">
        <v>2573</v>
      </c>
      <c r="R29" s="48">
        <v>3350</v>
      </c>
      <c r="S29" s="49">
        <v>2913</v>
      </c>
      <c r="T29" s="48">
        <v>46063</v>
      </c>
      <c r="U29" s="47">
        <v>2583</v>
      </c>
      <c r="V29" s="48">
        <v>3350</v>
      </c>
      <c r="W29" s="49">
        <v>2865</v>
      </c>
      <c r="X29" s="48">
        <v>43385</v>
      </c>
      <c r="Y29" s="8"/>
    </row>
    <row r="30" spans="1:26" ht="11.1" customHeight="1" x14ac:dyDescent="0.15">
      <c r="A30" s="15"/>
      <c r="B30" s="31"/>
      <c r="C30" s="8">
        <v>21</v>
      </c>
      <c r="D30" s="15"/>
      <c r="E30" s="195" t="s">
        <v>107</v>
      </c>
      <c r="F30" s="190" t="s">
        <v>107</v>
      </c>
      <c r="G30" s="198" t="s">
        <v>107</v>
      </c>
      <c r="H30" s="48">
        <v>227</v>
      </c>
      <c r="I30" s="47">
        <v>1260</v>
      </c>
      <c r="J30" s="48">
        <v>2310</v>
      </c>
      <c r="K30" s="49">
        <v>1737</v>
      </c>
      <c r="L30" s="48">
        <v>260981</v>
      </c>
      <c r="M30" s="47">
        <v>2121</v>
      </c>
      <c r="N30" s="48">
        <v>3192</v>
      </c>
      <c r="O30" s="49">
        <v>2489</v>
      </c>
      <c r="P30" s="48">
        <v>38208</v>
      </c>
      <c r="Q30" s="47">
        <v>2451</v>
      </c>
      <c r="R30" s="48">
        <v>3255</v>
      </c>
      <c r="S30" s="49">
        <v>2809</v>
      </c>
      <c r="T30" s="48">
        <v>48413</v>
      </c>
      <c r="U30" s="47">
        <v>2415</v>
      </c>
      <c r="V30" s="48">
        <v>3234</v>
      </c>
      <c r="W30" s="49">
        <v>2755</v>
      </c>
      <c r="X30" s="48">
        <v>41722</v>
      </c>
      <c r="Y30" s="8"/>
    </row>
    <row r="31" spans="1:26" ht="11.1" customHeight="1" x14ac:dyDescent="0.15">
      <c r="A31" s="15"/>
      <c r="B31" s="31"/>
      <c r="C31" s="8">
        <v>22</v>
      </c>
      <c r="D31" s="15"/>
      <c r="E31" s="190" t="s">
        <v>107</v>
      </c>
      <c r="F31" s="190" t="s">
        <v>107</v>
      </c>
      <c r="G31" s="190" t="s">
        <v>107</v>
      </c>
      <c r="H31" s="48">
        <v>9057</v>
      </c>
      <c r="I31" s="48">
        <v>1365</v>
      </c>
      <c r="J31" s="48">
        <v>2108</v>
      </c>
      <c r="K31" s="48">
        <v>1685</v>
      </c>
      <c r="L31" s="48">
        <v>251415</v>
      </c>
      <c r="M31" s="48">
        <v>2100</v>
      </c>
      <c r="N31" s="48">
        <v>2940</v>
      </c>
      <c r="O31" s="48">
        <v>2430</v>
      </c>
      <c r="P31" s="48">
        <v>34617</v>
      </c>
      <c r="Q31" s="48">
        <v>2421</v>
      </c>
      <c r="R31" s="48">
        <v>3036</v>
      </c>
      <c r="S31" s="48">
        <v>2718</v>
      </c>
      <c r="T31" s="48">
        <v>45476</v>
      </c>
      <c r="U31" s="48">
        <v>2499</v>
      </c>
      <c r="V31" s="48">
        <v>3276</v>
      </c>
      <c r="W31" s="48">
        <v>2717</v>
      </c>
      <c r="X31" s="68">
        <v>41408</v>
      </c>
      <c r="Y31" s="8"/>
    </row>
    <row r="32" spans="1:26" ht="11.1" customHeight="1" x14ac:dyDescent="0.15">
      <c r="A32" s="15"/>
      <c r="B32" s="31"/>
      <c r="C32" s="8">
        <v>23</v>
      </c>
      <c r="D32" s="15"/>
      <c r="E32" s="190" t="s">
        <v>107</v>
      </c>
      <c r="F32" s="190" t="s">
        <v>107</v>
      </c>
      <c r="G32" s="190" t="s">
        <v>107</v>
      </c>
      <c r="H32" s="224">
        <v>4790.1000000000004</v>
      </c>
      <c r="I32" s="224">
        <v>1200</v>
      </c>
      <c r="J32" s="224">
        <v>1900</v>
      </c>
      <c r="K32" s="224">
        <v>1627.8366169252001</v>
      </c>
      <c r="L32" s="224">
        <v>300233.3</v>
      </c>
      <c r="M32" s="224">
        <v>2100</v>
      </c>
      <c r="N32" s="224">
        <v>2790</v>
      </c>
      <c r="O32" s="224">
        <v>2383.5298740902585</v>
      </c>
      <c r="P32" s="224">
        <v>35375.9</v>
      </c>
      <c r="Q32" s="224">
        <v>2200</v>
      </c>
      <c r="R32" s="224">
        <v>2800</v>
      </c>
      <c r="S32" s="224">
        <v>2567.2837822435163</v>
      </c>
      <c r="T32" s="224">
        <v>34927.899999999994</v>
      </c>
      <c r="U32" s="224">
        <v>2300</v>
      </c>
      <c r="V32" s="224">
        <v>2950</v>
      </c>
      <c r="W32" s="224">
        <v>2542.5510055666482</v>
      </c>
      <c r="X32" s="264">
        <v>35274</v>
      </c>
      <c r="Y32" s="8"/>
    </row>
    <row r="33" spans="1:25" ht="11.1" customHeight="1" x14ac:dyDescent="0.15">
      <c r="A33" s="8"/>
      <c r="B33" s="32"/>
      <c r="C33" s="6">
        <v>24</v>
      </c>
      <c r="D33" s="16"/>
      <c r="E33" s="191" t="s">
        <v>107</v>
      </c>
      <c r="F33" s="191" t="s">
        <v>107</v>
      </c>
      <c r="G33" s="192" t="s">
        <v>107</v>
      </c>
      <c r="H33" s="213">
        <v>1402</v>
      </c>
      <c r="I33" s="213">
        <v>1260</v>
      </c>
      <c r="J33" s="213">
        <v>1943</v>
      </c>
      <c r="K33" s="122">
        <v>1486.9968111998612</v>
      </c>
      <c r="L33" s="213">
        <v>333218</v>
      </c>
      <c r="M33" s="215">
        <v>1806</v>
      </c>
      <c r="N33" s="213">
        <v>2888</v>
      </c>
      <c r="O33" s="122">
        <v>2135.3738230566078</v>
      </c>
      <c r="P33" s="213">
        <v>25330</v>
      </c>
      <c r="Q33" s="213">
        <v>2100</v>
      </c>
      <c r="R33" s="213">
        <v>3150</v>
      </c>
      <c r="S33" s="122">
        <v>2546.6864753827945</v>
      </c>
      <c r="T33" s="213">
        <v>29178</v>
      </c>
      <c r="U33" s="213">
        <v>2100</v>
      </c>
      <c r="V33" s="213">
        <v>3129</v>
      </c>
      <c r="W33" s="122">
        <v>2447.3885737279379</v>
      </c>
      <c r="X33" s="215">
        <v>23428</v>
      </c>
      <c r="Y33" s="8"/>
    </row>
    <row r="34" spans="1:25" ht="11.1" customHeight="1" x14ac:dyDescent="0.15">
      <c r="A34" s="8"/>
      <c r="B34" s="31"/>
      <c r="C34" s="8">
        <v>9</v>
      </c>
      <c r="D34" s="15"/>
      <c r="E34" s="190">
        <v>0</v>
      </c>
      <c r="F34" s="190">
        <v>0</v>
      </c>
      <c r="G34" s="190">
        <v>0</v>
      </c>
      <c r="H34" s="48">
        <v>118</v>
      </c>
      <c r="I34" s="48">
        <v>1312.5</v>
      </c>
      <c r="J34" s="48">
        <v>1846.95</v>
      </c>
      <c r="K34" s="48">
        <v>1550.1769814057163</v>
      </c>
      <c r="L34" s="48">
        <v>22509.599999999999</v>
      </c>
      <c r="M34" s="48">
        <v>2101.0500000000002</v>
      </c>
      <c r="N34" s="48">
        <v>2520</v>
      </c>
      <c r="O34" s="48">
        <v>2226.6276995305166</v>
      </c>
      <c r="P34" s="48">
        <v>1824.9</v>
      </c>
      <c r="Q34" s="48">
        <v>2415</v>
      </c>
      <c r="R34" s="48">
        <v>3038.7000000000003</v>
      </c>
      <c r="S34" s="48">
        <v>2695.5550476947537</v>
      </c>
      <c r="T34" s="48">
        <v>2096.3000000000002</v>
      </c>
      <c r="U34" s="48">
        <v>2432.85</v>
      </c>
      <c r="V34" s="48">
        <v>2953.65</v>
      </c>
      <c r="W34" s="48">
        <v>2605.0409290468774</v>
      </c>
      <c r="X34" s="185">
        <v>1813.5</v>
      </c>
      <c r="Y34" s="8"/>
    </row>
    <row r="35" spans="1:25" ht="11.1" customHeight="1" x14ac:dyDescent="0.15">
      <c r="A35" s="8"/>
      <c r="B35" s="31"/>
      <c r="C35" s="8">
        <v>10</v>
      </c>
      <c r="D35" s="15"/>
      <c r="E35" s="190">
        <v>0</v>
      </c>
      <c r="F35" s="190">
        <v>0</v>
      </c>
      <c r="G35" s="190">
        <v>0</v>
      </c>
      <c r="H35" s="190">
        <v>0</v>
      </c>
      <c r="I35" s="48">
        <v>1260</v>
      </c>
      <c r="J35" s="48">
        <v>1846.95</v>
      </c>
      <c r="K35" s="48">
        <v>1523.2621738396156</v>
      </c>
      <c r="L35" s="48">
        <v>30001.200000000001</v>
      </c>
      <c r="M35" s="48">
        <v>2112.6</v>
      </c>
      <c r="N35" s="48">
        <v>2415</v>
      </c>
      <c r="O35" s="48">
        <v>2211.3387275242039</v>
      </c>
      <c r="P35" s="48">
        <v>2713.9</v>
      </c>
      <c r="Q35" s="48">
        <v>2415</v>
      </c>
      <c r="R35" s="48">
        <v>3045</v>
      </c>
      <c r="S35" s="48">
        <v>2686.3465743676006</v>
      </c>
      <c r="T35" s="48">
        <v>2205.9</v>
      </c>
      <c r="U35" s="48">
        <v>2415</v>
      </c>
      <c r="V35" s="48">
        <v>2835</v>
      </c>
      <c r="W35" s="48">
        <v>2568.4819288049398</v>
      </c>
      <c r="X35" s="185">
        <v>1729.6</v>
      </c>
      <c r="Y35" s="8"/>
    </row>
    <row r="36" spans="1:25" ht="11.1" customHeight="1" x14ac:dyDescent="0.15">
      <c r="A36" s="8"/>
      <c r="B36" s="31"/>
      <c r="C36" s="8">
        <v>11</v>
      </c>
      <c r="D36" s="15"/>
      <c r="E36" s="190">
        <v>0</v>
      </c>
      <c r="F36" s="190">
        <v>0</v>
      </c>
      <c r="G36" s="190">
        <v>0</v>
      </c>
      <c r="H36" s="282">
        <v>59.6</v>
      </c>
      <c r="I36" s="48">
        <v>1365</v>
      </c>
      <c r="J36" s="48">
        <v>1680</v>
      </c>
      <c r="K36" s="48">
        <v>1516.8438058058889</v>
      </c>
      <c r="L36" s="48">
        <v>23640</v>
      </c>
      <c r="M36" s="48">
        <v>2312.1</v>
      </c>
      <c r="N36" s="48">
        <v>2625</v>
      </c>
      <c r="O36" s="48">
        <v>2395.1481545360471</v>
      </c>
      <c r="P36" s="48">
        <v>2074.5</v>
      </c>
      <c r="Q36" s="48">
        <v>2520</v>
      </c>
      <c r="R36" s="48">
        <v>2658.6</v>
      </c>
      <c r="S36" s="48">
        <v>2570.8907977547206</v>
      </c>
      <c r="T36" s="48">
        <v>2056.4</v>
      </c>
      <c r="U36" s="48">
        <v>2530.5</v>
      </c>
      <c r="V36" s="48">
        <v>2731.05</v>
      </c>
      <c r="W36" s="48">
        <v>2649.6057692307695</v>
      </c>
      <c r="X36" s="185">
        <v>1723.8</v>
      </c>
      <c r="Y36" s="8"/>
    </row>
    <row r="37" spans="1:25" ht="11.1" customHeight="1" x14ac:dyDescent="0.15">
      <c r="A37" s="8"/>
      <c r="B37" s="31"/>
      <c r="C37" s="8">
        <v>12</v>
      </c>
      <c r="D37" s="15"/>
      <c r="E37" s="190">
        <v>0</v>
      </c>
      <c r="F37" s="190">
        <v>0</v>
      </c>
      <c r="G37" s="190">
        <v>0</v>
      </c>
      <c r="H37" s="282">
        <v>151.30000000000001</v>
      </c>
      <c r="I37" s="48">
        <v>1365</v>
      </c>
      <c r="J37" s="48">
        <v>1785</v>
      </c>
      <c r="K37" s="48">
        <v>1515.7744361212742</v>
      </c>
      <c r="L37" s="48">
        <v>33424.6</v>
      </c>
      <c r="M37" s="48">
        <v>2293.2000000000003</v>
      </c>
      <c r="N37" s="48">
        <v>2689.05</v>
      </c>
      <c r="O37" s="48">
        <v>2414.3504408928084</v>
      </c>
      <c r="P37" s="48">
        <v>1835.2</v>
      </c>
      <c r="Q37" s="48">
        <v>2635.5</v>
      </c>
      <c r="R37" s="48">
        <v>2944.2000000000003</v>
      </c>
      <c r="S37" s="48">
        <v>2722.7530297107114</v>
      </c>
      <c r="T37" s="48">
        <v>1878.5</v>
      </c>
      <c r="U37" s="48">
        <v>2625</v>
      </c>
      <c r="V37" s="48">
        <v>2940</v>
      </c>
      <c r="W37" s="48">
        <v>2755.4137168141592</v>
      </c>
      <c r="X37" s="185">
        <v>1168.9000000000001</v>
      </c>
      <c r="Y37" s="8"/>
    </row>
    <row r="38" spans="1:25" ht="11.1" customHeight="1" x14ac:dyDescent="0.15">
      <c r="A38" s="8"/>
      <c r="B38" s="31" t="s">
        <v>165</v>
      </c>
      <c r="C38" s="8">
        <v>1</v>
      </c>
      <c r="D38" s="15" t="s">
        <v>159</v>
      </c>
      <c r="E38" s="190">
        <v>0</v>
      </c>
      <c r="F38" s="190">
        <v>0</v>
      </c>
      <c r="G38" s="190">
        <v>0</v>
      </c>
      <c r="H38" s="282">
        <v>55.4</v>
      </c>
      <c r="I38" s="48">
        <v>1260</v>
      </c>
      <c r="J38" s="48">
        <v>1680</v>
      </c>
      <c r="K38" s="48">
        <v>1452.9526992854644</v>
      </c>
      <c r="L38" s="48">
        <v>26548.9</v>
      </c>
      <c r="M38" s="48">
        <v>2238.6</v>
      </c>
      <c r="N38" s="48">
        <v>2443.35</v>
      </c>
      <c r="O38" s="48">
        <v>2332.9879154078553</v>
      </c>
      <c r="P38" s="48">
        <v>1203.0999999999999</v>
      </c>
      <c r="Q38" s="48">
        <v>2415</v>
      </c>
      <c r="R38" s="48">
        <v>2578.8000000000002</v>
      </c>
      <c r="S38" s="48">
        <v>2495.5576131687244</v>
      </c>
      <c r="T38" s="48">
        <v>1458</v>
      </c>
      <c r="U38" s="48">
        <v>2421.3000000000002</v>
      </c>
      <c r="V38" s="48">
        <v>2625</v>
      </c>
      <c r="W38" s="48">
        <v>2532.5290806754219</v>
      </c>
      <c r="X38" s="185">
        <v>823.5</v>
      </c>
      <c r="Y38" s="8"/>
    </row>
    <row r="39" spans="1:25" ht="11.1" customHeight="1" x14ac:dyDescent="0.15">
      <c r="A39" s="8"/>
      <c r="B39" s="31"/>
      <c r="C39" s="8">
        <v>2</v>
      </c>
      <c r="D39" s="15"/>
      <c r="E39" s="190">
        <v>0</v>
      </c>
      <c r="F39" s="190">
        <v>0</v>
      </c>
      <c r="G39" s="190">
        <v>0</v>
      </c>
      <c r="H39" s="282">
        <v>67.7</v>
      </c>
      <c r="I39" s="48">
        <v>1365</v>
      </c>
      <c r="J39" s="48">
        <v>1785</v>
      </c>
      <c r="K39" s="48">
        <v>1538.652129507112</v>
      </c>
      <c r="L39" s="48">
        <v>22092.5</v>
      </c>
      <c r="M39" s="48">
        <v>2500.0500000000002</v>
      </c>
      <c r="N39" s="48">
        <v>2725.8</v>
      </c>
      <c r="O39" s="48">
        <v>2592.6951871657752</v>
      </c>
      <c r="P39" s="48">
        <v>1694.7</v>
      </c>
      <c r="Q39" s="48">
        <v>2625</v>
      </c>
      <c r="R39" s="48">
        <v>2835</v>
      </c>
      <c r="S39" s="48">
        <v>2713.6664516129035</v>
      </c>
      <c r="T39" s="48">
        <v>1762.3</v>
      </c>
      <c r="U39" s="48">
        <v>2625</v>
      </c>
      <c r="V39" s="48">
        <v>2826.6</v>
      </c>
      <c r="W39" s="48">
        <v>2707.3960234680576</v>
      </c>
      <c r="X39" s="185">
        <v>1029</v>
      </c>
      <c r="Y39" s="8"/>
    </row>
    <row r="40" spans="1:25" ht="11.1" customHeight="1" x14ac:dyDescent="0.15">
      <c r="A40" s="8"/>
      <c r="B40" s="31"/>
      <c r="C40" s="8">
        <v>3</v>
      </c>
      <c r="D40" s="15"/>
      <c r="E40" s="190">
        <v>0</v>
      </c>
      <c r="F40" s="190">
        <v>0</v>
      </c>
      <c r="G40" s="190">
        <v>0</v>
      </c>
      <c r="H40" s="190">
        <v>0</v>
      </c>
      <c r="I40" s="48">
        <v>1365</v>
      </c>
      <c r="J40" s="48">
        <v>1890</v>
      </c>
      <c r="K40" s="48">
        <v>1622.5083132978898</v>
      </c>
      <c r="L40" s="48">
        <v>23122.1</v>
      </c>
      <c r="M40" s="48">
        <v>2415</v>
      </c>
      <c r="N40" s="48">
        <v>2782.5</v>
      </c>
      <c r="O40" s="48">
        <v>2464.1542699724514</v>
      </c>
      <c r="P40" s="48">
        <v>1579.6</v>
      </c>
      <c r="Q40" s="48">
        <v>2520</v>
      </c>
      <c r="R40" s="48">
        <v>2835</v>
      </c>
      <c r="S40" s="48">
        <v>2641.8903671535727</v>
      </c>
      <c r="T40" s="48">
        <v>2185.1</v>
      </c>
      <c r="U40" s="48">
        <v>2558.85</v>
      </c>
      <c r="V40" s="48">
        <v>2835</v>
      </c>
      <c r="W40" s="48">
        <v>2641.4983677910764</v>
      </c>
      <c r="X40" s="185">
        <v>1303.4000000000001</v>
      </c>
      <c r="Y40" s="8"/>
    </row>
    <row r="41" spans="1:25" ht="11.1" customHeight="1" x14ac:dyDescent="0.15">
      <c r="A41" s="8"/>
      <c r="B41" s="31"/>
      <c r="C41" s="8">
        <v>4</v>
      </c>
      <c r="D41" s="15"/>
      <c r="E41" s="190">
        <v>0</v>
      </c>
      <c r="F41" s="190">
        <v>0</v>
      </c>
      <c r="G41" s="190">
        <v>0</v>
      </c>
      <c r="H41" s="190">
        <v>0</v>
      </c>
      <c r="I41" s="48">
        <v>1417.5</v>
      </c>
      <c r="J41" s="48">
        <v>1995</v>
      </c>
      <c r="K41" s="48">
        <v>1646.3245880134468</v>
      </c>
      <c r="L41" s="48">
        <v>30687.5</v>
      </c>
      <c r="M41" s="48">
        <v>2424.4500000000003</v>
      </c>
      <c r="N41" s="68">
        <v>2500.0500000000002</v>
      </c>
      <c r="O41" s="48">
        <v>2451.163563829788</v>
      </c>
      <c r="P41" s="48">
        <v>2659.2</v>
      </c>
      <c r="Q41" s="68">
        <v>2520</v>
      </c>
      <c r="R41" s="48">
        <v>2821.35</v>
      </c>
      <c r="S41" s="48">
        <v>2714.1192710212927</v>
      </c>
      <c r="T41" s="48">
        <v>3554.3</v>
      </c>
      <c r="U41" s="48">
        <v>2627.1</v>
      </c>
      <c r="V41" s="48">
        <v>2912.7000000000003</v>
      </c>
      <c r="W41" s="48">
        <v>2755.1440892472119</v>
      </c>
      <c r="X41" s="185">
        <v>2469.3000000000002</v>
      </c>
      <c r="Y41" s="8"/>
    </row>
    <row r="42" spans="1:25" ht="11.1" customHeight="1" x14ac:dyDescent="0.15">
      <c r="A42" s="8"/>
      <c r="B42" s="31"/>
      <c r="C42" s="8">
        <v>5</v>
      </c>
      <c r="D42" s="15"/>
      <c r="E42" s="190">
        <v>0</v>
      </c>
      <c r="F42" s="190">
        <v>0</v>
      </c>
      <c r="G42" s="190">
        <v>0</v>
      </c>
      <c r="H42" s="190">
        <v>0</v>
      </c>
      <c r="I42" s="48">
        <v>1365</v>
      </c>
      <c r="J42" s="48">
        <v>2129.4</v>
      </c>
      <c r="K42" s="48">
        <v>1692.9435901612644</v>
      </c>
      <c r="L42" s="48">
        <v>28890.3</v>
      </c>
      <c r="M42" s="48">
        <v>2415</v>
      </c>
      <c r="N42" s="48">
        <v>2730</v>
      </c>
      <c r="O42" s="48">
        <v>2448.0539112050737</v>
      </c>
      <c r="P42" s="48">
        <v>2555.9</v>
      </c>
      <c r="Q42" s="48">
        <v>2625</v>
      </c>
      <c r="R42" s="48">
        <v>2935.8</v>
      </c>
      <c r="S42" s="68">
        <v>2811.296969305748</v>
      </c>
      <c r="T42" s="48">
        <v>3701.1</v>
      </c>
      <c r="U42" s="48">
        <v>2839.2000000000003</v>
      </c>
      <c r="V42" s="48">
        <v>3150</v>
      </c>
      <c r="W42" s="48">
        <v>2878.120869810788</v>
      </c>
      <c r="X42" s="185">
        <v>2649.5</v>
      </c>
      <c r="Y42" s="8"/>
    </row>
    <row r="43" spans="1:25" ht="11.1" customHeight="1" x14ac:dyDescent="0.15">
      <c r="A43" s="8"/>
      <c r="B43" s="31"/>
      <c r="C43" s="8">
        <v>6</v>
      </c>
      <c r="D43" s="15"/>
      <c r="E43" s="190">
        <v>0</v>
      </c>
      <c r="F43" s="190">
        <v>0</v>
      </c>
      <c r="G43" s="190">
        <v>0</v>
      </c>
      <c r="H43" s="190">
        <v>0</v>
      </c>
      <c r="I43" s="48">
        <v>1470</v>
      </c>
      <c r="J43" s="48">
        <v>2100</v>
      </c>
      <c r="K43" s="48">
        <v>1700.9956599702173</v>
      </c>
      <c r="L43" s="48">
        <v>24653.8</v>
      </c>
      <c r="M43" s="48">
        <v>2509.5</v>
      </c>
      <c r="N43" s="48">
        <v>2509.5</v>
      </c>
      <c r="O43" s="48">
        <v>2509.0849358974365</v>
      </c>
      <c r="P43" s="48">
        <v>1893.1</v>
      </c>
      <c r="Q43" s="48">
        <v>2644.9500000000003</v>
      </c>
      <c r="R43" s="48">
        <v>2940</v>
      </c>
      <c r="S43" s="48">
        <v>2808.6940784491899</v>
      </c>
      <c r="T43" s="48">
        <v>2756.3</v>
      </c>
      <c r="U43" s="48">
        <v>2625</v>
      </c>
      <c r="V43" s="48">
        <v>2940</v>
      </c>
      <c r="W43" s="48">
        <v>2703.62423673086</v>
      </c>
      <c r="X43" s="185">
        <v>1790.8</v>
      </c>
      <c r="Y43" s="8"/>
    </row>
    <row r="44" spans="1:25" ht="11.1" customHeight="1" x14ac:dyDescent="0.15">
      <c r="A44" s="8"/>
      <c r="B44" s="31"/>
      <c r="C44" s="8">
        <v>7</v>
      </c>
      <c r="D44" s="15"/>
      <c r="E44" s="190">
        <v>0</v>
      </c>
      <c r="F44" s="190">
        <v>0</v>
      </c>
      <c r="G44" s="190">
        <v>0</v>
      </c>
      <c r="H44" s="282">
        <v>107.2</v>
      </c>
      <c r="I44" s="48">
        <v>1470</v>
      </c>
      <c r="J44" s="48">
        <v>2101.0500000000002</v>
      </c>
      <c r="K44" s="48">
        <v>1669.5009242144199</v>
      </c>
      <c r="L44" s="48">
        <v>33680.199999999997</v>
      </c>
      <c r="M44" s="48">
        <v>2520</v>
      </c>
      <c r="N44" s="48">
        <v>2730</v>
      </c>
      <c r="O44" s="48">
        <v>2583.8855421686744</v>
      </c>
      <c r="P44" s="48">
        <v>2714.7</v>
      </c>
      <c r="Q44" s="48">
        <v>2625</v>
      </c>
      <c r="R44" s="48">
        <v>2940</v>
      </c>
      <c r="S44" s="48">
        <v>2845.0621637202157</v>
      </c>
      <c r="T44" s="48">
        <v>3348.9</v>
      </c>
      <c r="U44" s="48">
        <v>2625</v>
      </c>
      <c r="V44" s="48">
        <v>2992.5</v>
      </c>
      <c r="W44" s="48">
        <v>2742.2292189726541</v>
      </c>
      <c r="X44" s="185">
        <v>2555.9</v>
      </c>
      <c r="Y44" s="8"/>
    </row>
    <row r="45" spans="1:25" ht="11.1" customHeight="1" x14ac:dyDescent="0.15">
      <c r="A45" s="8"/>
      <c r="B45" s="31"/>
      <c r="C45" s="8">
        <v>8</v>
      </c>
      <c r="D45" s="15"/>
      <c r="E45" s="190">
        <v>5565</v>
      </c>
      <c r="F45" s="190">
        <v>7875</v>
      </c>
      <c r="G45" s="190">
        <v>5923.3168316831679</v>
      </c>
      <c r="H45" s="282">
        <v>188.4</v>
      </c>
      <c r="I45" s="48">
        <v>1470</v>
      </c>
      <c r="J45" s="48">
        <v>2058</v>
      </c>
      <c r="K45" s="48">
        <v>1662.800069619665</v>
      </c>
      <c r="L45" s="48">
        <v>37168.300000000003</v>
      </c>
      <c r="M45" s="48">
        <v>2481.15</v>
      </c>
      <c r="N45" s="48">
        <v>2782.5</v>
      </c>
      <c r="O45" s="48">
        <v>2515.3958447238929</v>
      </c>
      <c r="P45" s="48">
        <v>2762.5</v>
      </c>
      <c r="Q45" s="48">
        <v>2640.75</v>
      </c>
      <c r="R45" s="48">
        <v>2951.55</v>
      </c>
      <c r="S45" s="48">
        <v>2850.9576572008114</v>
      </c>
      <c r="T45" s="48">
        <v>4667.7</v>
      </c>
      <c r="U45" s="48">
        <v>2636.55</v>
      </c>
      <c r="V45" s="48">
        <v>2938.9500000000003</v>
      </c>
      <c r="W45" s="48">
        <v>2731.2067550134857</v>
      </c>
      <c r="X45" s="185">
        <v>2741.4</v>
      </c>
      <c r="Y45" s="8"/>
    </row>
    <row r="46" spans="1:25" ht="11.1" customHeight="1" x14ac:dyDescent="0.15">
      <c r="A46" s="8"/>
      <c r="B46" s="32"/>
      <c r="C46" s="6">
        <v>9</v>
      </c>
      <c r="D46" s="16"/>
      <c r="E46" s="191">
        <v>5565</v>
      </c>
      <c r="F46" s="191">
        <v>6825</v>
      </c>
      <c r="G46" s="191">
        <v>6032.9367866549619</v>
      </c>
      <c r="H46" s="270">
        <v>633.29999999999995</v>
      </c>
      <c r="I46" s="50">
        <v>1470</v>
      </c>
      <c r="J46" s="50">
        <v>2130.4500000000003</v>
      </c>
      <c r="K46" s="50">
        <v>1698.709880254215</v>
      </c>
      <c r="L46" s="50">
        <v>23186.5</v>
      </c>
      <c r="M46" s="50">
        <v>2550.4500000000003</v>
      </c>
      <c r="N46" s="50">
        <v>2767.8</v>
      </c>
      <c r="O46" s="50">
        <v>2717.4601226993864</v>
      </c>
      <c r="P46" s="50">
        <v>2325.1999999999998</v>
      </c>
      <c r="Q46" s="50">
        <v>2841.3</v>
      </c>
      <c r="R46" s="50">
        <v>3150</v>
      </c>
      <c r="S46" s="50">
        <v>2980.8141273693186</v>
      </c>
      <c r="T46" s="50">
        <v>3058.7</v>
      </c>
      <c r="U46" s="50">
        <v>2835</v>
      </c>
      <c r="V46" s="50">
        <v>3150</v>
      </c>
      <c r="W46" s="50">
        <v>2882.3264711594484</v>
      </c>
      <c r="X46" s="205">
        <v>2040.6</v>
      </c>
      <c r="Y46" s="8"/>
    </row>
    <row r="47" spans="1:25" ht="3.75" customHeight="1" x14ac:dyDescent="0.15">
      <c r="B47" s="30"/>
      <c r="C47" s="172"/>
      <c r="D47" s="30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</row>
    <row r="48" spans="1:25" x14ac:dyDescent="0.15">
      <c r="B48" s="21" t="s">
        <v>36</v>
      </c>
      <c r="C48" s="19" t="s">
        <v>30</v>
      </c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</row>
    <row r="49" spans="2:26" x14ac:dyDescent="0.15">
      <c r="B49" s="22" t="s">
        <v>17</v>
      </c>
      <c r="C49" s="19" t="s">
        <v>21</v>
      </c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</row>
    <row r="50" spans="2:26" x14ac:dyDescent="0.15">
      <c r="B50" s="22" t="s">
        <v>18</v>
      </c>
      <c r="C50" s="19" t="s">
        <v>22</v>
      </c>
      <c r="X50" s="8"/>
      <c r="Y50" s="8"/>
      <c r="Z50" s="8"/>
    </row>
    <row r="51" spans="2:26" x14ac:dyDescent="0.15">
      <c r="B51" s="22"/>
      <c r="X51" s="8"/>
      <c r="Y51" s="8"/>
      <c r="Z51" s="8"/>
    </row>
    <row r="52" spans="2:26" x14ac:dyDescent="0.15">
      <c r="X52" s="49"/>
      <c r="Y52" s="8"/>
      <c r="Z52" s="8"/>
    </row>
    <row r="53" spans="2:26" x14ac:dyDescent="0.15">
      <c r="X53" s="49"/>
      <c r="Y53" s="8"/>
      <c r="Z53" s="8"/>
    </row>
    <row r="54" spans="2:26" x14ac:dyDescent="0.15">
      <c r="X54" s="49"/>
      <c r="Y54" s="8"/>
      <c r="Z54" s="8"/>
    </row>
    <row r="55" spans="2:26" x14ac:dyDescent="0.15">
      <c r="X55" s="49"/>
      <c r="Y55" s="8"/>
      <c r="Z55" s="8"/>
    </row>
    <row r="56" spans="2:26" x14ac:dyDescent="0.15">
      <c r="X56" s="49"/>
      <c r="Y56" s="8"/>
      <c r="Z56" s="8"/>
    </row>
    <row r="57" spans="2:26" x14ac:dyDescent="0.15">
      <c r="X57" s="225"/>
      <c r="Y57" s="8"/>
      <c r="Z57" s="8"/>
    </row>
    <row r="58" spans="2:26" x14ac:dyDescent="0.15">
      <c r="X58" s="49"/>
      <c r="Y58" s="8"/>
      <c r="Z58" s="8"/>
    </row>
    <row r="59" spans="2:26" x14ac:dyDescent="0.15">
      <c r="X59" s="49"/>
      <c r="Y59" s="8"/>
      <c r="Z59" s="8"/>
    </row>
    <row r="60" spans="2:26" x14ac:dyDescent="0.15">
      <c r="X60" s="49"/>
      <c r="Y60" s="8"/>
      <c r="Z60" s="8"/>
    </row>
    <row r="61" spans="2:26" x14ac:dyDescent="0.15">
      <c r="X61" s="8"/>
      <c r="Y61" s="8"/>
      <c r="Z61" s="8"/>
    </row>
    <row r="62" spans="2:26" x14ac:dyDescent="0.15">
      <c r="X62" s="8"/>
      <c r="Y62" s="8"/>
      <c r="Z62" s="8"/>
    </row>
    <row r="63" spans="2:26" x14ac:dyDescent="0.15">
      <c r="X63" s="8"/>
      <c r="Y63" s="8"/>
      <c r="Z63" s="8"/>
    </row>
  </sheetData>
  <phoneticPr fontId="4"/>
  <pageMargins left="0.39370078740157483" right="0.39370078740157483" top="0.39370078740157483" bottom="0.39370078740157483" header="0" footer="0.19685039370078741"/>
  <pageSetup paperSize="9" firstPageNumber="28" orientation="landscape" useFirstPageNumber="1" r:id="rId1"/>
  <headerFooter alignWithMargins="0">
    <oddFooter>&amp;C-26-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B1:AZ46"/>
  <sheetViews>
    <sheetView zoomScaleNormal="100" workbookViewId="0"/>
  </sheetViews>
  <sheetFormatPr defaultColWidth="7.5" defaultRowHeight="12" x14ac:dyDescent="0.15"/>
  <cols>
    <col min="1" max="1" width="1.625" style="19" customWidth="1"/>
    <col min="2" max="2" width="4.625" style="19" customWidth="1"/>
    <col min="3" max="4" width="2.87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23" width="5.875" style="19" customWidth="1"/>
    <col min="24" max="24" width="8.125" style="19" customWidth="1"/>
    <col min="25" max="16384" width="7.5" style="19"/>
  </cols>
  <sheetData>
    <row r="1" spans="2:52" ht="15" customHeight="1" x14ac:dyDescent="0.15">
      <c r="B1" s="104"/>
      <c r="C1" s="104"/>
      <c r="D1" s="104"/>
      <c r="Z1" s="8"/>
      <c r="AA1" s="102"/>
      <c r="AB1" s="102"/>
      <c r="AC1" s="102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</row>
    <row r="2" spans="2:52" ht="12.75" customHeight="1" x14ac:dyDescent="0.15">
      <c r="B2" s="19" t="str">
        <f>近乳23!B2</f>
        <v>(3)乳牛チルド「2」の品目別価格　（つづき）</v>
      </c>
      <c r="C2" s="37"/>
      <c r="D2" s="37"/>
      <c r="Z2" s="8"/>
      <c r="AA2" s="8"/>
      <c r="AB2" s="101"/>
      <c r="AC2" s="101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</row>
    <row r="3" spans="2:52" ht="12.75" customHeight="1" x14ac:dyDescent="0.15">
      <c r="B3" s="37"/>
      <c r="C3" s="37"/>
      <c r="D3" s="37"/>
      <c r="X3" s="23" t="s">
        <v>63</v>
      </c>
      <c r="Z3" s="8"/>
      <c r="AA3" s="101"/>
      <c r="AB3" s="101"/>
      <c r="AC3" s="101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232"/>
      <c r="AX3" s="8"/>
      <c r="AY3" s="8"/>
      <c r="AZ3" s="8"/>
    </row>
    <row r="4" spans="2:52" ht="3.75" customHeight="1" x14ac:dyDescent="0.15">
      <c r="B4" s="6"/>
      <c r="C4" s="6"/>
      <c r="D4" s="6"/>
      <c r="E4" s="6"/>
      <c r="F4" s="8"/>
      <c r="I4" s="6"/>
      <c r="J4" s="8"/>
      <c r="M4" s="6"/>
      <c r="N4" s="6"/>
      <c r="O4" s="6"/>
      <c r="P4" s="6"/>
      <c r="Q4" s="6"/>
      <c r="R4" s="6"/>
      <c r="S4" s="6"/>
      <c r="T4" s="6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</row>
    <row r="5" spans="2:52" ht="12.75" customHeight="1" x14ac:dyDescent="0.15">
      <c r="B5" s="4"/>
      <c r="C5" s="39" t="s">
        <v>59</v>
      </c>
      <c r="D5" s="40"/>
      <c r="E5" s="41" t="s">
        <v>131</v>
      </c>
      <c r="F5" s="42"/>
      <c r="G5" s="42"/>
      <c r="H5" s="43"/>
      <c r="I5" s="41" t="s">
        <v>142</v>
      </c>
      <c r="J5" s="42"/>
      <c r="K5" s="42"/>
      <c r="L5" s="43"/>
      <c r="M5" s="41" t="s">
        <v>135</v>
      </c>
      <c r="N5" s="42"/>
      <c r="O5" s="42"/>
      <c r="P5" s="43"/>
      <c r="Q5" s="41" t="s">
        <v>143</v>
      </c>
      <c r="R5" s="42"/>
      <c r="S5" s="42"/>
      <c r="T5" s="43"/>
      <c r="U5" s="41" t="s">
        <v>144</v>
      </c>
      <c r="V5" s="42"/>
      <c r="W5" s="42"/>
      <c r="X5" s="43"/>
      <c r="Z5" s="8"/>
      <c r="AA5" s="8"/>
      <c r="AB5" s="45"/>
      <c r="AC5" s="45"/>
      <c r="AD5" s="233"/>
      <c r="AE5" s="233"/>
      <c r="AF5" s="233"/>
      <c r="AG5" s="233"/>
      <c r="AH5" s="233"/>
      <c r="AI5" s="233"/>
      <c r="AJ5" s="233"/>
      <c r="AK5" s="233"/>
      <c r="AL5" s="233"/>
      <c r="AM5" s="233"/>
      <c r="AN5" s="233"/>
      <c r="AO5" s="233"/>
      <c r="AP5" s="233"/>
      <c r="AQ5" s="233"/>
      <c r="AR5" s="233"/>
      <c r="AS5" s="233"/>
      <c r="AT5" s="233"/>
      <c r="AU5" s="233"/>
      <c r="AV5" s="233"/>
      <c r="AW5" s="233"/>
      <c r="AX5" s="8"/>
      <c r="AY5" s="8"/>
      <c r="AZ5" s="8"/>
    </row>
    <row r="6" spans="2:52" ht="12.75" customHeight="1" x14ac:dyDescent="0.15">
      <c r="B6" s="44" t="s">
        <v>134</v>
      </c>
      <c r="C6" s="113"/>
      <c r="D6" s="110"/>
      <c r="E6" s="9" t="s">
        <v>1</v>
      </c>
      <c r="F6" s="10" t="s">
        <v>2</v>
      </c>
      <c r="G6" s="11" t="s">
        <v>3</v>
      </c>
      <c r="H6" s="10" t="s">
        <v>5</v>
      </c>
      <c r="I6" s="9" t="s">
        <v>1</v>
      </c>
      <c r="J6" s="10" t="s">
        <v>2</v>
      </c>
      <c r="K6" s="11" t="s">
        <v>3</v>
      </c>
      <c r="L6" s="10" t="s">
        <v>5</v>
      </c>
      <c r="M6" s="9" t="s">
        <v>1</v>
      </c>
      <c r="N6" s="10" t="s">
        <v>2</v>
      </c>
      <c r="O6" s="11" t="s">
        <v>3</v>
      </c>
      <c r="P6" s="10" t="s">
        <v>5</v>
      </c>
      <c r="Q6" s="9" t="s">
        <v>1</v>
      </c>
      <c r="R6" s="10" t="s">
        <v>2</v>
      </c>
      <c r="S6" s="11" t="s">
        <v>3</v>
      </c>
      <c r="T6" s="10" t="s">
        <v>5</v>
      </c>
      <c r="U6" s="9" t="s">
        <v>1</v>
      </c>
      <c r="V6" s="10" t="s">
        <v>2</v>
      </c>
      <c r="W6" s="11" t="s">
        <v>3</v>
      </c>
      <c r="X6" s="10" t="s">
        <v>5</v>
      </c>
      <c r="Z6" s="8"/>
      <c r="AA6" s="45"/>
      <c r="AB6" s="45"/>
      <c r="AC6" s="45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8"/>
      <c r="AY6" s="8"/>
      <c r="AZ6" s="8"/>
    </row>
    <row r="7" spans="2:52" ht="12.75" customHeight="1" x14ac:dyDescent="0.15">
      <c r="B7" s="5"/>
      <c r="C7" s="6"/>
      <c r="D7" s="16"/>
      <c r="E7" s="12"/>
      <c r="F7" s="13"/>
      <c r="G7" s="14" t="s">
        <v>4</v>
      </c>
      <c r="H7" s="13"/>
      <c r="I7" s="12"/>
      <c r="J7" s="13"/>
      <c r="K7" s="14" t="s">
        <v>4</v>
      </c>
      <c r="L7" s="13"/>
      <c r="M7" s="12"/>
      <c r="N7" s="13"/>
      <c r="O7" s="14" t="s">
        <v>4</v>
      </c>
      <c r="P7" s="13"/>
      <c r="Q7" s="12"/>
      <c r="R7" s="13"/>
      <c r="S7" s="14" t="s">
        <v>4</v>
      </c>
      <c r="T7" s="13"/>
      <c r="U7" s="12"/>
      <c r="V7" s="13"/>
      <c r="W7" s="14" t="s">
        <v>4</v>
      </c>
      <c r="X7" s="13"/>
      <c r="Z7" s="8"/>
      <c r="AA7" s="8"/>
      <c r="AB7" s="8"/>
      <c r="AC7" s="8"/>
      <c r="AD7" s="28"/>
      <c r="AE7" s="28"/>
      <c r="AF7" s="28"/>
      <c r="AG7" s="28"/>
      <c r="AH7" s="28"/>
      <c r="AI7" s="28"/>
      <c r="AJ7" s="28"/>
      <c r="AK7" s="28"/>
      <c r="AL7" s="28"/>
      <c r="AM7" s="28"/>
      <c r="AN7" s="28"/>
      <c r="AO7" s="28"/>
      <c r="AP7" s="28"/>
      <c r="AQ7" s="28"/>
      <c r="AR7" s="28"/>
      <c r="AS7" s="28"/>
      <c r="AT7" s="28"/>
      <c r="AU7" s="28"/>
      <c r="AV7" s="28"/>
      <c r="AW7" s="28"/>
      <c r="AX7" s="8"/>
      <c r="AY7" s="8"/>
      <c r="AZ7" s="8"/>
    </row>
    <row r="8" spans="2:52" s="36" customFormat="1" ht="12.75" customHeight="1" x14ac:dyDescent="0.15">
      <c r="B8" s="31" t="s">
        <v>170</v>
      </c>
      <c r="C8" s="99">
        <v>21</v>
      </c>
      <c r="D8" s="8" t="s">
        <v>171</v>
      </c>
      <c r="E8" s="47">
        <v>735</v>
      </c>
      <c r="F8" s="48">
        <v>1213</v>
      </c>
      <c r="G8" s="49">
        <v>887</v>
      </c>
      <c r="H8" s="48">
        <v>139346</v>
      </c>
      <c r="I8" s="195" t="s">
        <v>107</v>
      </c>
      <c r="J8" s="190" t="s">
        <v>107</v>
      </c>
      <c r="K8" s="198" t="s">
        <v>107</v>
      </c>
      <c r="L8" s="190" t="s">
        <v>107</v>
      </c>
      <c r="M8" s="47">
        <v>2310</v>
      </c>
      <c r="N8" s="48">
        <v>3150</v>
      </c>
      <c r="O8" s="49">
        <v>2626</v>
      </c>
      <c r="P8" s="48">
        <v>26880</v>
      </c>
      <c r="Q8" s="47">
        <v>1890</v>
      </c>
      <c r="R8" s="48">
        <v>2647</v>
      </c>
      <c r="S8" s="49">
        <v>2289</v>
      </c>
      <c r="T8" s="48">
        <v>12840</v>
      </c>
      <c r="U8" s="47">
        <v>2310</v>
      </c>
      <c r="V8" s="48">
        <v>3255</v>
      </c>
      <c r="W8" s="49">
        <v>2742</v>
      </c>
      <c r="X8" s="48">
        <v>38690</v>
      </c>
      <c r="Y8" s="19"/>
      <c r="Z8" s="30"/>
      <c r="AA8" s="232"/>
      <c r="AB8" s="99"/>
      <c r="AC8" s="8"/>
      <c r="AD8" s="49"/>
      <c r="AE8" s="49"/>
      <c r="AF8" s="49"/>
      <c r="AG8" s="49"/>
      <c r="AH8" s="198"/>
      <c r="AI8" s="198"/>
      <c r="AJ8" s="198"/>
      <c r="AK8" s="198"/>
      <c r="AL8" s="49"/>
      <c r="AM8" s="49"/>
      <c r="AN8" s="49"/>
      <c r="AO8" s="49"/>
      <c r="AP8" s="49"/>
      <c r="AQ8" s="49"/>
      <c r="AR8" s="49"/>
      <c r="AS8" s="49"/>
      <c r="AT8" s="49"/>
      <c r="AU8" s="49"/>
      <c r="AV8" s="49"/>
      <c r="AW8" s="49"/>
      <c r="AX8" s="30"/>
      <c r="AY8" s="30"/>
      <c r="AZ8" s="30"/>
    </row>
    <row r="9" spans="2:52" s="36" customFormat="1" ht="12.75" customHeight="1" x14ac:dyDescent="0.15">
      <c r="B9" s="31"/>
      <c r="C9" s="99">
        <v>22</v>
      </c>
      <c r="D9" s="15"/>
      <c r="E9" s="48">
        <v>735</v>
      </c>
      <c r="F9" s="48">
        <v>1155</v>
      </c>
      <c r="G9" s="68">
        <v>892</v>
      </c>
      <c r="H9" s="48">
        <v>123235</v>
      </c>
      <c r="I9" s="190" t="s">
        <v>107</v>
      </c>
      <c r="J9" s="190" t="s">
        <v>107</v>
      </c>
      <c r="K9" s="190" t="s">
        <v>107</v>
      </c>
      <c r="L9" s="190" t="s">
        <v>107</v>
      </c>
      <c r="M9" s="68">
        <v>2415</v>
      </c>
      <c r="N9" s="48">
        <v>3150</v>
      </c>
      <c r="O9" s="48">
        <v>2711</v>
      </c>
      <c r="P9" s="48">
        <v>28410</v>
      </c>
      <c r="Q9" s="48">
        <v>2100</v>
      </c>
      <c r="R9" s="48">
        <v>2625</v>
      </c>
      <c r="S9" s="48">
        <v>2364</v>
      </c>
      <c r="T9" s="48">
        <v>18937</v>
      </c>
      <c r="U9" s="48">
        <v>2520</v>
      </c>
      <c r="V9" s="68">
        <v>3255</v>
      </c>
      <c r="W9" s="48">
        <v>2759</v>
      </c>
      <c r="X9" s="68">
        <v>40637</v>
      </c>
      <c r="Y9" s="19"/>
      <c r="Z9" s="30"/>
      <c r="AA9" s="232"/>
      <c r="AB9" s="99"/>
      <c r="AC9" s="8"/>
      <c r="AD9" s="49"/>
      <c r="AE9" s="49"/>
      <c r="AF9" s="49"/>
      <c r="AG9" s="49"/>
      <c r="AH9" s="198"/>
      <c r="AI9" s="198"/>
      <c r="AJ9" s="198"/>
      <c r="AK9" s="198"/>
      <c r="AL9" s="49"/>
      <c r="AM9" s="49"/>
      <c r="AN9" s="49"/>
      <c r="AO9" s="49"/>
      <c r="AP9" s="49"/>
      <c r="AQ9" s="49"/>
      <c r="AR9" s="49"/>
      <c r="AS9" s="49"/>
      <c r="AT9" s="49"/>
      <c r="AU9" s="49"/>
      <c r="AV9" s="49"/>
      <c r="AW9" s="49"/>
      <c r="AX9" s="30"/>
      <c r="AY9" s="30"/>
      <c r="AZ9" s="30"/>
    </row>
    <row r="10" spans="2:52" s="36" customFormat="1" ht="12.75" customHeight="1" x14ac:dyDescent="0.15">
      <c r="B10" s="31"/>
      <c r="C10" s="99">
        <v>23</v>
      </c>
      <c r="D10" s="15"/>
      <c r="E10" s="224">
        <v>630</v>
      </c>
      <c r="F10" s="224">
        <v>1050</v>
      </c>
      <c r="G10" s="224">
        <v>806.79924428051913</v>
      </c>
      <c r="H10" s="224">
        <v>112971.1</v>
      </c>
      <c r="I10" s="284" t="s">
        <v>107</v>
      </c>
      <c r="J10" s="284" t="s">
        <v>107</v>
      </c>
      <c r="K10" s="284" t="s">
        <v>107</v>
      </c>
      <c r="L10" s="284" t="s">
        <v>107</v>
      </c>
      <c r="M10" s="224">
        <v>2257.5</v>
      </c>
      <c r="N10" s="224">
        <v>2992.5</v>
      </c>
      <c r="O10" s="224">
        <v>2499.8696063737475</v>
      </c>
      <c r="P10" s="224">
        <v>39732.6</v>
      </c>
      <c r="Q10" s="224">
        <v>1995</v>
      </c>
      <c r="R10" s="224">
        <v>2933.7000000000003</v>
      </c>
      <c r="S10" s="224">
        <v>2334.2493825851134</v>
      </c>
      <c r="T10" s="224">
        <v>18906.3</v>
      </c>
      <c r="U10" s="224">
        <v>2310</v>
      </c>
      <c r="V10" s="224">
        <v>3150</v>
      </c>
      <c r="W10" s="224">
        <v>2678.7873586784604</v>
      </c>
      <c r="X10" s="264">
        <v>52669.000000000015</v>
      </c>
      <c r="Y10" s="19"/>
      <c r="Z10" s="30"/>
      <c r="AA10" s="232"/>
      <c r="AB10" s="99"/>
      <c r="AC10" s="8"/>
      <c r="AD10" s="49"/>
      <c r="AE10" s="49"/>
      <c r="AF10" s="49"/>
      <c r="AG10" s="49"/>
      <c r="AH10" s="198"/>
      <c r="AI10" s="198"/>
      <c r="AJ10" s="198"/>
      <c r="AK10" s="198"/>
      <c r="AL10" s="49"/>
      <c r="AM10" s="49"/>
      <c r="AN10" s="49"/>
      <c r="AO10" s="49"/>
      <c r="AP10" s="49"/>
      <c r="AQ10" s="49"/>
      <c r="AR10" s="49"/>
      <c r="AS10" s="49"/>
      <c r="AT10" s="49"/>
      <c r="AU10" s="49"/>
      <c r="AV10" s="49"/>
      <c r="AW10" s="49"/>
      <c r="AX10" s="30"/>
      <c r="AY10" s="30"/>
      <c r="AZ10" s="30"/>
    </row>
    <row r="11" spans="2:52" s="36" customFormat="1" ht="12.75" customHeight="1" x14ac:dyDescent="0.15">
      <c r="B11" s="32"/>
      <c r="C11" s="100">
        <v>24</v>
      </c>
      <c r="D11" s="16"/>
      <c r="E11" s="267">
        <v>630</v>
      </c>
      <c r="F11" s="267">
        <v>1365</v>
      </c>
      <c r="G11" s="267">
        <v>697.55213848092274</v>
      </c>
      <c r="H11" s="267">
        <v>187984.10000000003</v>
      </c>
      <c r="I11" s="214" t="s">
        <v>107</v>
      </c>
      <c r="J11" s="214" t="s">
        <v>107</v>
      </c>
      <c r="K11" s="214" t="s">
        <v>107</v>
      </c>
      <c r="L11" s="214" t="s">
        <v>107</v>
      </c>
      <c r="M11" s="267">
        <v>2206</v>
      </c>
      <c r="N11" s="267">
        <v>2940</v>
      </c>
      <c r="O11" s="267">
        <v>2340.8850866075195</v>
      </c>
      <c r="P11" s="267">
        <v>20505.200000000004</v>
      </c>
      <c r="Q11" s="267">
        <v>1785</v>
      </c>
      <c r="R11" s="267">
        <v>2887.5</v>
      </c>
      <c r="S11" s="267">
        <v>2184.1333972700509</v>
      </c>
      <c r="T11" s="267">
        <v>55808.6</v>
      </c>
      <c r="U11" s="267">
        <v>1890</v>
      </c>
      <c r="V11" s="267">
        <v>3570</v>
      </c>
      <c r="W11" s="267">
        <v>2247.9894100686374</v>
      </c>
      <c r="X11" s="267">
        <v>63339.799999999996</v>
      </c>
      <c r="Y11" s="19"/>
      <c r="Z11" s="30"/>
      <c r="AA11" s="232"/>
      <c r="AB11" s="99"/>
      <c r="AC11" s="8"/>
      <c r="AD11" s="234"/>
      <c r="AE11" s="234"/>
      <c r="AF11" s="234"/>
      <c r="AG11" s="234"/>
      <c r="AH11" s="238"/>
      <c r="AI11" s="238"/>
      <c r="AJ11" s="238"/>
      <c r="AK11" s="238"/>
      <c r="AL11" s="234"/>
      <c r="AM11" s="234"/>
      <c r="AN11" s="234"/>
      <c r="AO11" s="234"/>
      <c r="AP11" s="234"/>
      <c r="AQ11" s="234"/>
      <c r="AR11" s="234"/>
      <c r="AS11" s="234"/>
      <c r="AT11" s="234"/>
      <c r="AU11" s="234"/>
      <c r="AV11" s="234"/>
      <c r="AW11" s="234"/>
      <c r="AX11" s="30"/>
      <c r="AY11" s="30"/>
      <c r="AZ11" s="30"/>
    </row>
    <row r="12" spans="2:52" ht="12.75" customHeight="1" x14ac:dyDescent="0.15">
      <c r="B12" s="31"/>
      <c r="C12" s="99">
        <v>9</v>
      </c>
      <c r="D12" s="15"/>
      <c r="E12" s="48">
        <v>630</v>
      </c>
      <c r="F12" s="48">
        <v>787.5</v>
      </c>
      <c r="G12" s="48">
        <v>709.38392878696436</v>
      </c>
      <c r="H12" s="48">
        <v>16850</v>
      </c>
      <c r="I12" s="190">
        <v>0</v>
      </c>
      <c r="J12" s="190">
        <v>0</v>
      </c>
      <c r="K12" s="190">
        <v>0</v>
      </c>
      <c r="L12" s="190">
        <v>0</v>
      </c>
      <c r="M12" s="48">
        <v>0</v>
      </c>
      <c r="N12" s="48">
        <v>0</v>
      </c>
      <c r="O12" s="48">
        <v>0</v>
      </c>
      <c r="P12" s="48">
        <v>563.70000000000005</v>
      </c>
      <c r="Q12" s="48">
        <v>1890</v>
      </c>
      <c r="R12" s="48">
        <v>2520</v>
      </c>
      <c r="S12" s="48">
        <v>2247.1762214728265</v>
      </c>
      <c r="T12" s="48">
        <v>5467.9</v>
      </c>
      <c r="U12" s="48">
        <v>1890</v>
      </c>
      <c r="V12" s="48">
        <v>2853.9</v>
      </c>
      <c r="W12" s="48">
        <v>2355.4971670623795</v>
      </c>
      <c r="X12" s="68">
        <v>6216.5</v>
      </c>
      <c r="Z12" s="8"/>
      <c r="AA12" s="232"/>
      <c r="AB12" s="99"/>
      <c r="AC12" s="8"/>
      <c r="AD12" s="49"/>
      <c r="AE12" s="49"/>
      <c r="AF12" s="49"/>
      <c r="AG12" s="49"/>
      <c r="AH12" s="198"/>
      <c r="AI12" s="198"/>
      <c r="AJ12" s="198"/>
      <c r="AK12" s="198"/>
      <c r="AL12" s="49"/>
      <c r="AM12" s="49"/>
      <c r="AN12" s="49"/>
      <c r="AO12" s="49"/>
      <c r="AP12" s="49"/>
      <c r="AQ12" s="49"/>
      <c r="AR12" s="49"/>
      <c r="AS12" s="49"/>
      <c r="AT12" s="49"/>
      <c r="AU12" s="49"/>
      <c r="AV12" s="49"/>
      <c r="AW12" s="49"/>
      <c r="AX12" s="8"/>
      <c r="AY12" s="8"/>
      <c r="AZ12" s="8"/>
    </row>
    <row r="13" spans="2:52" ht="12.75" customHeight="1" x14ac:dyDescent="0.15">
      <c r="B13" s="31"/>
      <c r="C13" s="99">
        <v>10</v>
      </c>
      <c r="D13" s="15"/>
      <c r="E13" s="48">
        <v>630</v>
      </c>
      <c r="F13" s="48">
        <v>840</v>
      </c>
      <c r="G13" s="48">
        <v>699.39807142129689</v>
      </c>
      <c r="H13" s="48">
        <v>20641.2</v>
      </c>
      <c r="I13" s="190">
        <v>0</v>
      </c>
      <c r="J13" s="190">
        <v>0</v>
      </c>
      <c r="K13" s="190">
        <v>0</v>
      </c>
      <c r="L13" s="190">
        <v>0</v>
      </c>
      <c r="M13" s="48">
        <v>0</v>
      </c>
      <c r="N13" s="48">
        <v>0</v>
      </c>
      <c r="O13" s="48">
        <v>0</v>
      </c>
      <c r="P13" s="48">
        <v>1329.9</v>
      </c>
      <c r="Q13" s="48">
        <v>1890</v>
      </c>
      <c r="R13" s="48">
        <v>2520</v>
      </c>
      <c r="S13" s="48">
        <v>2303.5894611995936</v>
      </c>
      <c r="T13" s="48">
        <v>5253</v>
      </c>
      <c r="U13" s="48">
        <v>1890</v>
      </c>
      <c r="V13" s="48">
        <v>2779.35</v>
      </c>
      <c r="W13" s="48">
        <v>2358.5914283937036</v>
      </c>
      <c r="X13" s="68">
        <v>5247.3</v>
      </c>
      <c r="Z13" s="8"/>
      <c r="AA13" s="232"/>
      <c r="AB13" s="99"/>
      <c r="AC13" s="8"/>
      <c r="AD13" s="49"/>
      <c r="AE13" s="49"/>
      <c r="AF13" s="49"/>
      <c r="AG13" s="49"/>
      <c r="AH13" s="198"/>
      <c r="AI13" s="198"/>
      <c r="AJ13" s="198"/>
      <c r="AK13" s="198"/>
      <c r="AL13" s="49"/>
      <c r="AM13" s="49"/>
      <c r="AN13" s="49"/>
      <c r="AO13" s="49"/>
      <c r="AP13" s="49"/>
      <c r="AQ13" s="49"/>
      <c r="AR13" s="49"/>
      <c r="AS13" s="49"/>
      <c r="AT13" s="49"/>
      <c r="AU13" s="49"/>
      <c r="AV13" s="49"/>
      <c r="AW13" s="49"/>
      <c r="AX13" s="8"/>
      <c r="AY13" s="8"/>
      <c r="AZ13" s="8"/>
    </row>
    <row r="14" spans="2:52" ht="12.75" customHeight="1" x14ac:dyDescent="0.15">
      <c r="B14" s="31"/>
      <c r="C14" s="99">
        <v>11</v>
      </c>
      <c r="D14" s="15"/>
      <c r="E14" s="48">
        <v>735</v>
      </c>
      <c r="F14" s="48">
        <v>1050</v>
      </c>
      <c r="G14" s="48">
        <v>894.40221425828713</v>
      </c>
      <c r="H14" s="48">
        <v>19474.7</v>
      </c>
      <c r="I14" s="190">
        <v>0</v>
      </c>
      <c r="J14" s="190">
        <v>0</v>
      </c>
      <c r="K14" s="190">
        <v>0</v>
      </c>
      <c r="L14" s="190">
        <v>0</v>
      </c>
      <c r="M14" s="48">
        <v>0</v>
      </c>
      <c r="N14" s="48">
        <v>0</v>
      </c>
      <c r="O14" s="48">
        <v>0</v>
      </c>
      <c r="P14" s="48">
        <v>867</v>
      </c>
      <c r="Q14" s="48">
        <v>1995</v>
      </c>
      <c r="R14" s="48">
        <v>2730</v>
      </c>
      <c r="S14" s="48">
        <v>2378.3013608123151</v>
      </c>
      <c r="T14" s="48">
        <v>5678.9</v>
      </c>
      <c r="U14" s="48">
        <v>1995</v>
      </c>
      <c r="V14" s="48">
        <v>2730</v>
      </c>
      <c r="W14" s="48">
        <v>2402.455445544555</v>
      </c>
      <c r="X14" s="68">
        <v>5453.5</v>
      </c>
      <c r="Z14" s="8"/>
      <c r="AA14" s="232"/>
      <c r="AB14" s="99"/>
      <c r="AC14" s="8"/>
      <c r="AD14" s="49"/>
      <c r="AE14" s="49"/>
      <c r="AF14" s="49"/>
      <c r="AG14" s="49"/>
      <c r="AH14" s="198"/>
      <c r="AI14" s="198"/>
      <c r="AJ14" s="198"/>
      <c r="AK14" s="198"/>
      <c r="AL14" s="49"/>
      <c r="AM14" s="49"/>
      <c r="AN14" s="49"/>
      <c r="AO14" s="49"/>
      <c r="AP14" s="49"/>
      <c r="AQ14" s="49"/>
      <c r="AR14" s="49"/>
      <c r="AS14" s="49"/>
      <c r="AT14" s="49"/>
      <c r="AU14" s="49"/>
      <c r="AV14" s="49"/>
      <c r="AW14" s="49"/>
      <c r="AX14" s="8"/>
      <c r="AY14" s="8"/>
      <c r="AZ14" s="8"/>
    </row>
    <row r="15" spans="2:52" ht="12.75" customHeight="1" x14ac:dyDescent="0.15">
      <c r="B15" s="31"/>
      <c r="C15" s="99">
        <v>12</v>
      </c>
      <c r="D15" s="15"/>
      <c r="E15" s="48">
        <v>735</v>
      </c>
      <c r="F15" s="48">
        <v>1050</v>
      </c>
      <c r="G15" s="48">
        <v>865.01870441694678</v>
      </c>
      <c r="H15" s="48">
        <v>13697.7</v>
      </c>
      <c r="I15" s="190">
        <v>0</v>
      </c>
      <c r="J15" s="190">
        <v>0</v>
      </c>
      <c r="K15" s="190">
        <v>0</v>
      </c>
      <c r="L15" s="190">
        <v>0</v>
      </c>
      <c r="M15" s="48">
        <v>2625</v>
      </c>
      <c r="N15" s="48">
        <v>2940</v>
      </c>
      <c r="O15" s="48">
        <v>2724.6871884346947</v>
      </c>
      <c r="P15" s="48">
        <v>1092.7</v>
      </c>
      <c r="Q15" s="48">
        <v>2310</v>
      </c>
      <c r="R15" s="48">
        <v>2835</v>
      </c>
      <c r="S15" s="48">
        <v>2538.0641571685665</v>
      </c>
      <c r="T15" s="48">
        <v>6909.6</v>
      </c>
      <c r="U15" s="48">
        <v>2310</v>
      </c>
      <c r="V15" s="48">
        <v>2835</v>
      </c>
      <c r="W15" s="48">
        <v>2551.1812307040395</v>
      </c>
      <c r="X15" s="68">
        <v>7300.2</v>
      </c>
      <c r="Z15" s="8"/>
      <c r="AA15" s="232"/>
      <c r="AB15" s="99"/>
      <c r="AC15" s="8"/>
      <c r="AD15" s="49"/>
      <c r="AE15" s="49"/>
      <c r="AF15" s="49"/>
      <c r="AG15" s="49"/>
      <c r="AH15" s="198"/>
      <c r="AI15" s="198"/>
      <c r="AJ15" s="198"/>
      <c r="AK15" s="198"/>
      <c r="AL15" s="49"/>
      <c r="AM15" s="49"/>
      <c r="AN15" s="49"/>
      <c r="AO15" s="49"/>
      <c r="AP15" s="49"/>
      <c r="AQ15" s="49"/>
      <c r="AR15" s="49"/>
      <c r="AS15" s="49"/>
      <c r="AT15" s="49"/>
      <c r="AU15" s="49"/>
      <c r="AV15" s="49"/>
      <c r="AW15" s="49"/>
      <c r="AX15" s="8"/>
      <c r="AY15" s="8"/>
      <c r="AZ15" s="8"/>
    </row>
    <row r="16" spans="2:52" ht="12.75" customHeight="1" x14ac:dyDescent="0.15">
      <c r="B16" s="31" t="s">
        <v>166</v>
      </c>
      <c r="C16" s="99">
        <v>1</v>
      </c>
      <c r="D16" s="15" t="s">
        <v>158</v>
      </c>
      <c r="E16" s="48">
        <v>735</v>
      </c>
      <c r="F16" s="48">
        <v>1050</v>
      </c>
      <c r="G16" s="48">
        <v>842.2352299429341</v>
      </c>
      <c r="H16" s="48">
        <v>12701.1</v>
      </c>
      <c r="I16" s="190">
        <v>0</v>
      </c>
      <c r="J16" s="190">
        <v>0</v>
      </c>
      <c r="K16" s="190">
        <v>0</v>
      </c>
      <c r="L16" s="190">
        <v>0</v>
      </c>
      <c r="M16" s="48">
        <v>2625</v>
      </c>
      <c r="N16" s="48">
        <v>3465</v>
      </c>
      <c r="O16" s="48">
        <v>2861.5835021174717</v>
      </c>
      <c r="P16" s="48">
        <v>1147.4000000000001</v>
      </c>
      <c r="Q16" s="48">
        <v>2100</v>
      </c>
      <c r="R16" s="48">
        <v>2730</v>
      </c>
      <c r="S16" s="48">
        <v>2521.8176263017467</v>
      </c>
      <c r="T16" s="48">
        <v>4094.7</v>
      </c>
      <c r="U16" s="48">
        <v>2100</v>
      </c>
      <c r="V16" s="48">
        <v>2730</v>
      </c>
      <c r="W16" s="48">
        <v>2478.5801895558438</v>
      </c>
      <c r="X16" s="68">
        <v>5030.7</v>
      </c>
      <c r="Z16" s="8"/>
      <c r="AA16" s="232"/>
      <c r="AB16" s="99"/>
      <c r="AC16" s="8"/>
      <c r="AD16" s="49"/>
      <c r="AE16" s="49"/>
      <c r="AF16" s="49"/>
      <c r="AG16" s="49"/>
      <c r="AH16" s="198"/>
      <c r="AI16" s="198"/>
      <c r="AJ16" s="198"/>
      <c r="AK16" s="198"/>
      <c r="AL16" s="49"/>
      <c r="AM16" s="49"/>
      <c r="AN16" s="49"/>
      <c r="AO16" s="49"/>
      <c r="AP16" s="49"/>
      <c r="AQ16" s="49"/>
      <c r="AR16" s="49"/>
      <c r="AS16" s="49"/>
      <c r="AT16" s="49"/>
      <c r="AU16" s="49"/>
      <c r="AV16" s="49"/>
      <c r="AW16" s="49"/>
      <c r="AX16" s="8"/>
      <c r="AY16" s="8"/>
      <c r="AZ16" s="8"/>
    </row>
    <row r="17" spans="2:52" ht="12.75" customHeight="1" x14ac:dyDescent="0.15">
      <c r="B17" s="31"/>
      <c r="C17" s="99">
        <v>2</v>
      </c>
      <c r="D17" s="15"/>
      <c r="E17" s="48">
        <v>682.5</v>
      </c>
      <c r="F17" s="68">
        <v>1050</v>
      </c>
      <c r="G17" s="48">
        <v>820.89510096576021</v>
      </c>
      <c r="H17" s="48">
        <v>14244.4</v>
      </c>
      <c r="I17" s="190">
        <v>0</v>
      </c>
      <c r="J17" s="190">
        <v>0</v>
      </c>
      <c r="K17" s="190">
        <v>0</v>
      </c>
      <c r="L17" s="190">
        <v>0</v>
      </c>
      <c r="M17" s="48">
        <v>2625</v>
      </c>
      <c r="N17" s="48">
        <v>3465</v>
      </c>
      <c r="O17" s="48">
        <v>3150.5944881889759</v>
      </c>
      <c r="P17" s="48">
        <v>817.4</v>
      </c>
      <c r="Q17" s="48">
        <v>1785</v>
      </c>
      <c r="R17" s="48">
        <v>2730</v>
      </c>
      <c r="S17" s="48">
        <v>2452.5575230511308</v>
      </c>
      <c r="T17" s="48">
        <v>3912.5</v>
      </c>
      <c r="U17" s="48">
        <v>2310</v>
      </c>
      <c r="V17" s="48">
        <v>3150</v>
      </c>
      <c r="W17" s="48">
        <v>2575.3346769916207</v>
      </c>
      <c r="X17" s="68">
        <v>4822.5</v>
      </c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</row>
    <row r="18" spans="2:52" ht="12.75" customHeight="1" x14ac:dyDescent="0.15">
      <c r="B18" s="31"/>
      <c r="C18" s="99">
        <v>3</v>
      </c>
      <c r="D18" s="15"/>
      <c r="E18" s="48">
        <v>735</v>
      </c>
      <c r="F18" s="48">
        <v>1323</v>
      </c>
      <c r="G18" s="48">
        <v>846.05281651139023</v>
      </c>
      <c r="H18" s="48">
        <v>14843.3</v>
      </c>
      <c r="I18" s="190">
        <v>0</v>
      </c>
      <c r="J18" s="190">
        <v>0</v>
      </c>
      <c r="K18" s="190">
        <v>0</v>
      </c>
      <c r="L18" s="190">
        <v>0</v>
      </c>
      <c r="M18" s="48">
        <v>2520</v>
      </c>
      <c r="N18" s="48">
        <v>2992.5</v>
      </c>
      <c r="O18" s="48">
        <v>2778.1566611842104</v>
      </c>
      <c r="P18" s="48">
        <v>148.80000000000001</v>
      </c>
      <c r="Q18" s="48">
        <v>1890</v>
      </c>
      <c r="R18" s="48">
        <v>2730</v>
      </c>
      <c r="S18" s="48">
        <v>2435.265832411505</v>
      </c>
      <c r="T18" s="48">
        <v>3076.2</v>
      </c>
      <c r="U18" s="48">
        <v>2310</v>
      </c>
      <c r="V18" s="48">
        <v>3150</v>
      </c>
      <c r="W18" s="48">
        <v>2609.91579611306</v>
      </c>
      <c r="X18" s="68">
        <v>5361.6</v>
      </c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</row>
    <row r="19" spans="2:52" ht="12.75" customHeight="1" x14ac:dyDescent="0.15">
      <c r="B19" s="31"/>
      <c r="C19" s="99">
        <v>4</v>
      </c>
      <c r="D19" s="15"/>
      <c r="E19" s="48">
        <v>735</v>
      </c>
      <c r="F19" s="68">
        <v>1207.5</v>
      </c>
      <c r="G19" s="48">
        <v>884.07634055904157</v>
      </c>
      <c r="H19" s="48">
        <v>19766.3</v>
      </c>
      <c r="I19" s="190">
        <v>0</v>
      </c>
      <c r="J19" s="190">
        <v>0</v>
      </c>
      <c r="K19" s="190">
        <v>0</v>
      </c>
      <c r="L19" s="190">
        <v>0</v>
      </c>
      <c r="M19" s="48">
        <v>2572.5</v>
      </c>
      <c r="N19" s="48">
        <v>3150</v>
      </c>
      <c r="O19" s="48">
        <v>2752.8495145631068</v>
      </c>
      <c r="P19" s="48">
        <v>613.70000000000005</v>
      </c>
      <c r="Q19" s="48">
        <v>1890</v>
      </c>
      <c r="R19" s="48">
        <v>2730</v>
      </c>
      <c r="S19" s="48">
        <v>2503.8531653061737</v>
      </c>
      <c r="T19" s="48">
        <v>5426.9</v>
      </c>
      <c r="U19" s="48">
        <v>2257.5</v>
      </c>
      <c r="V19" s="48">
        <v>3150</v>
      </c>
      <c r="W19" s="68">
        <v>2656.5016438213188</v>
      </c>
      <c r="X19" s="48">
        <v>6123.6</v>
      </c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</row>
    <row r="20" spans="2:52" ht="12.75" customHeight="1" x14ac:dyDescent="0.15">
      <c r="B20" s="31"/>
      <c r="C20" s="99">
        <v>5</v>
      </c>
      <c r="D20" s="15"/>
      <c r="E20" s="48">
        <v>737.1</v>
      </c>
      <c r="F20" s="48">
        <v>1260</v>
      </c>
      <c r="G20" s="48">
        <v>847.81097104743731</v>
      </c>
      <c r="H20" s="48">
        <v>20285.8</v>
      </c>
      <c r="I20" s="190">
        <v>0</v>
      </c>
      <c r="J20" s="190">
        <v>0</v>
      </c>
      <c r="K20" s="190">
        <v>0</v>
      </c>
      <c r="L20" s="190">
        <v>0</v>
      </c>
      <c r="M20" s="48">
        <v>2415</v>
      </c>
      <c r="N20" s="48">
        <v>3150</v>
      </c>
      <c r="O20" s="48">
        <v>2580.5906728787718</v>
      </c>
      <c r="P20" s="48">
        <v>2979.5</v>
      </c>
      <c r="Q20" s="48">
        <v>2100</v>
      </c>
      <c r="R20" s="48">
        <v>2730</v>
      </c>
      <c r="S20" s="48">
        <v>2529.2982147604325</v>
      </c>
      <c r="T20" s="48">
        <v>6215.4</v>
      </c>
      <c r="U20" s="48">
        <v>2205</v>
      </c>
      <c r="V20" s="48">
        <v>3570</v>
      </c>
      <c r="W20" s="48">
        <v>2631.781191780246</v>
      </c>
      <c r="X20" s="68">
        <v>7398.4</v>
      </c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</row>
    <row r="21" spans="2:52" ht="12.75" customHeight="1" x14ac:dyDescent="0.15">
      <c r="B21" s="31"/>
      <c r="C21" s="99">
        <v>6</v>
      </c>
      <c r="D21" s="15"/>
      <c r="E21" s="48">
        <v>735</v>
      </c>
      <c r="F21" s="48">
        <v>1299.9000000000001</v>
      </c>
      <c r="G21" s="48">
        <v>849.90150203546727</v>
      </c>
      <c r="H21" s="48">
        <v>17039.7</v>
      </c>
      <c r="I21" s="190">
        <v>0</v>
      </c>
      <c r="J21" s="190">
        <v>0</v>
      </c>
      <c r="K21" s="190">
        <v>0</v>
      </c>
      <c r="L21" s="190">
        <v>0</v>
      </c>
      <c r="M21" s="48">
        <v>2415</v>
      </c>
      <c r="N21" s="48">
        <v>3097.5</v>
      </c>
      <c r="O21" s="48">
        <v>2576.9863495116897</v>
      </c>
      <c r="P21" s="48">
        <v>1668.9</v>
      </c>
      <c r="Q21" s="48">
        <v>1890</v>
      </c>
      <c r="R21" s="48">
        <v>2730</v>
      </c>
      <c r="S21" s="48">
        <v>2566.48608304244</v>
      </c>
      <c r="T21" s="48">
        <v>4530.1000000000004</v>
      </c>
      <c r="U21" s="48">
        <v>2205</v>
      </c>
      <c r="V21" s="48">
        <v>2940</v>
      </c>
      <c r="W21" s="48">
        <v>2637.5865227705935</v>
      </c>
      <c r="X21" s="48">
        <v>7934.5</v>
      </c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</row>
    <row r="22" spans="2:52" ht="12.75" customHeight="1" x14ac:dyDescent="0.15">
      <c r="B22" s="31"/>
      <c r="C22" s="99">
        <v>7</v>
      </c>
      <c r="D22" s="15"/>
      <c r="E22" s="48">
        <v>787.5</v>
      </c>
      <c r="F22" s="48">
        <v>1320.9</v>
      </c>
      <c r="G22" s="48">
        <v>909.54001485783749</v>
      </c>
      <c r="H22" s="48">
        <v>23409.3</v>
      </c>
      <c r="I22" s="190">
        <v>0</v>
      </c>
      <c r="J22" s="190">
        <v>0</v>
      </c>
      <c r="K22" s="190">
        <v>0</v>
      </c>
      <c r="L22" s="190">
        <v>0</v>
      </c>
      <c r="M22" s="48">
        <v>2467.5</v>
      </c>
      <c r="N22" s="48">
        <v>3034.5</v>
      </c>
      <c r="O22" s="48">
        <v>2571.1258389261748</v>
      </c>
      <c r="P22" s="48">
        <v>981.5</v>
      </c>
      <c r="Q22" s="48">
        <v>1890</v>
      </c>
      <c r="R22" s="48">
        <v>2730</v>
      </c>
      <c r="S22" s="48">
        <v>2532.8234644109125</v>
      </c>
      <c r="T22" s="48">
        <v>6394.9</v>
      </c>
      <c r="U22" s="48">
        <v>2100</v>
      </c>
      <c r="V22" s="48">
        <v>3150</v>
      </c>
      <c r="W22" s="48">
        <v>2685.1661218559884</v>
      </c>
      <c r="X22" s="68">
        <v>7861.8</v>
      </c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</row>
    <row r="23" spans="2:52" ht="12.75" customHeight="1" x14ac:dyDescent="0.15">
      <c r="B23" s="31"/>
      <c r="C23" s="99">
        <v>8</v>
      </c>
      <c r="D23" s="15"/>
      <c r="E23" s="48">
        <v>787.5</v>
      </c>
      <c r="F23" s="48">
        <v>1155</v>
      </c>
      <c r="G23" s="48">
        <v>905.91176617516032</v>
      </c>
      <c r="H23" s="48">
        <v>19584.3</v>
      </c>
      <c r="I23" s="190">
        <v>0</v>
      </c>
      <c r="J23" s="190">
        <v>0</v>
      </c>
      <c r="K23" s="190">
        <v>0</v>
      </c>
      <c r="L23" s="190">
        <v>0</v>
      </c>
      <c r="M23" s="48">
        <v>2415</v>
      </c>
      <c r="N23" s="48">
        <v>3034.5</v>
      </c>
      <c r="O23" s="48">
        <v>2656.8164270238321</v>
      </c>
      <c r="P23" s="48">
        <v>1451.3</v>
      </c>
      <c r="Q23" s="48">
        <v>1890</v>
      </c>
      <c r="R23" s="48">
        <v>2730</v>
      </c>
      <c r="S23" s="48">
        <v>2526.6307807452945</v>
      </c>
      <c r="T23" s="48">
        <v>6033.9</v>
      </c>
      <c r="U23" s="48">
        <v>2100</v>
      </c>
      <c r="V23" s="48">
        <v>2940</v>
      </c>
      <c r="W23" s="48">
        <v>2616.7534073851671</v>
      </c>
      <c r="X23" s="68">
        <v>7634.2</v>
      </c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</row>
    <row r="24" spans="2:52" ht="12.75" customHeight="1" x14ac:dyDescent="0.15">
      <c r="B24" s="32"/>
      <c r="C24" s="100">
        <v>9</v>
      </c>
      <c r="D24" s="16"/>
      <c r="E24" s="50">
        <v>735</v>
      </c>
      <c r="F24" s="50">
        <v>1239</v>
      </c>
      <c r="G24" s="50">
        <v>833.62188717601293</v>
      </c>
      <c r="H24" s="50">
        <v>30987.200000000001</v>
      </c>
      <c r="I24" s="191">
        <v>0</v>
      </c>
      <c r="J24" s="191">
        <v>0</v>
      </c>
      <c r="K24" s="191">
        <v>0</v>
      </c>
      <c r="L24" s="191">
        <v>0</v>
      </c>
      <c r="M24" s="50">
        <v>2415</v>
      </c>
      <c r="N24" s="50">
        <v>3255</v>
      </c>
      <c r="O24" s="50">
        <v>2668.463272311215</v>
      </c>
      <c r="P24" s="50">
        <v>1516.9</v>
      </c>
      <c r="Q24" s="50">
        <v>1890</v>
      </c>
      <c r="R24" s="50">
        <v>2940</v>
      </c>
      <c r="S24" s="50">
        <v>2660.6461077844315</v>
      </c>
      <c r="T24" s="50">
        <v>5552.9</v>
      </c>
      <c r="U24" s="50">
        <v>2205</v>
      </c>
      <c r="V24" s="50">
        <v>3150</v>
      </c>
      <c r="W24" s="50">
        <v>2704.0628311290779</v>
      </c>
      <c r="X24" s="52">
        <v>8205.7000000000007</v>
      </c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</row>
    <row r="25" spans="2:52" ht="12.75" customHeight="1" x14ac:dyDescent="0.15">
      <c r="B25" s="115"/>
      <c r="C25" s="78" t="s">
        <v>59</v>
      </c>
      <c r="D25" s="169"/>
      <c r="E25" s="168" t="s">
        <v>73</v>
      </c>
      <c r="F25" s="173"/>
      <c r="G25" s="173"/>
      <c r="H25" s="174"/>
      <c r="I25" s="175"/>
      <c r="J25" s="101"/>
      <c r="K25" s="101"/>
      <c r="L25" s="101"/>
      <c r="M25" s="101"/>
      <c r="N25" s="101"/>
      <c r="O25" s="101"/>
      <c r="P25" s="101"/>
      <c r="Q25" s="101"/>
      <c r="R25" s="101"/>
      <c r="S25" s="101"/>
      <c r="T25" s="101"/>
      <c r="U25" s="101"/>
      <c r="V25" s="101"/>
      <c r="W25" s="101"/>
      <c r="X25" s="101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</row>
    <row r="26" spans="2:52" ht="12.75" customHeight="1" x14ac:dyDescent="0.15">
      <c r="B26" s="44" t="s">
        <v>134</v>
      </c>
      <c r="C26" s="113"/>
      <c r="D26" s="110"/>
      <c r="E26" s="9" t="s">
        <v>1</v>
      </c>
      <c r="F26" s="10" t="s">
        <v>2</v>
      </c>
      <c r="G26" s="11" t="s">
        <v>3</v>
      </c>
      <c r="H26" s="10" t="s">
        <v>5</v>
      </c>
      <c r="I26" s="7"/>
      <c r="J26" s="8"/>
      <c r="K26" s="8"/>
      <c r="L26" s="8"/>
      <c r="M26" s="45"/>
      <c r="N26" s="45"/>
      <c r="O26" s="233"/>
      <c r="P26" s="233"/>
      <c r="Q26" s="233"/>
      <c r="R26" s="233"/>
      <c r="S26" s="8"/>
      <c r="T26" s="8"/>
      <c r="U26" s="8"/>
      <c r="V26" s="8"/>
      <c r="W26" s="8"/>
      <c r="X26" s="49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</row>
    <row r="27" spans="2:52" ht="12.75" customHeight="1" x14ac:dyDescent="0.15">
      <c r="B27" s="5"/>
      <c r="C27" s="6"/>
      <c r="D27" s="16"/>
      <c r="E27" s="12"/>
      <c r="F27" s="13"/>
      <c r="G27" s="14" t="s">
        <v>4</v>
      </c>
      <c r="H27" s="13"/>
      <c r="I27" s="7"/>
      <c r="J27" s="8"/>
      <c r="K27" s="8"/>
      <c r="L27" s="45"/>
      <c r="M27" s="45"/>
      <c r="N27" s="45"/>
      <c r="O27" s="28"/>
      <c r="P27" s="28"/>
      <c r="Q27" s="28"/>
      <c r="R27" s="28"/>
      <c r="S27" s="8"/>
      <c r="T27" s="8"/>
      <c r="U27" s="8"/>
      <c r="V27" s="8"/>
      <c r="W27" s="8"/>
      <c r="X27" s="49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</row>
    <row r="28" spans="2:52" ht="12.75" customHeight="1" x14ac:dyDescent="0.15">
      <c r="B28" s="31"/>
      <c r="C28" s="99">
        <v>21</v>
      </c>
      <c r="D28" s="8"/>
      <c r="E28" s="47">
        <v>1050</v>
      </c>
      <c r="F28" s="48">
        <v>1433</v>
      </c>
      <c r="G28" s="49">
        <v>1187</v>
      </c>
      <c r="H28" s="48">
        <v>552202</v>
      </c>
      <c r="I28" s="47"/>
      <c r="J28" s="49"/>
      <c r="K28" s="8"/>
      <c r="L28" s="8"/>
      <c r="M28" s="8"/>
      <c r="N28" s="8"/>
      <c r="O28" s="28"/>
      <c r="P28" s="28"/>
      <c r="Q28" s="28"/>
      <c r="R28" s="28"/>
      <c r="S28" s="49"/>
      <c r="T28" s="49"/>
      <c r="U28" s="49"/>
      <c r="V28" s="49"/>
      <c r="W28" s="49"/>
      <c r="X28" s="49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</row>
    <row r="29" spans="2:52" ht="12.75" customHeight="1" x14ac:dyDescent="0.15">
      <c r="B29" s="31"/>
      <c r="C29" s="99">
        <v>22</v>
      </c>
      <c r="D29" s="15"/>
      <c r="E29" s="48">
        <v>945</v>
      </c>
      <c r="F29" s="48">
        <v>1365</v>
      </c>
      <c r="G29" s="48">
        <v>1134</v>
      </c>
      <c r="H29" s="68">
        <v>518484</v>
      </c>
      <c r="I29" s="47"/>
      <c r="J29" s="49"/>
      <c r="K29" s="8"/>
      <c r="L29" s="232"/>
      <c r="M29" s="99"/>
      <c r="N29" s="8"/>
      <c r="O29" s="49"/>
      <c r="P29" s="49"/>
      <c r="Q29" s="49"/>
      <c r="R29" s="49"/>
      <c r="S29" s="49"/>
      <c r="T29" s="49"/>
      <c r="U29" s="49"/>
      <c r="V29" s="49"/>
      <c r="W29" s="49"/>
      <c r="X29" s="49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</row>
    <row r="30" spans="2:52" ht="12.75" customHeight="1" x14ac:dyDescent="0.15">
      <c r="B30" s="31"/>
      <c r="C30" s="99">
        <v>23</v>
      </c>
      <c r="D30" s="15"/>
      <c r="E30" s="224">
        <v>850</v>
      </c>
      <c r="F30" s="224">
        <v>1250</v>
      </c>
      <c r="G30" s="224">
        <v>1022.9700137742051</v>
      </c>
      <c r="H30" s="264">
        <v>533155.9</v>
      </c>
      <c r="I30" s="47"/>
      <c r="J30" s="49"/>
      <c r="K30" s="8"/>
      <c r="L30" s="232"/>
      <c r="M30" s="99"/>
      <c r="N30" s="8"/>
      <c r="O30" s="212"/>
      <c r="P30" s="212"/>
      <c r="Q30" s="212"/>
      <c r="R30" s="212"/>
      <c r="S30" s="212"/>
      <c r="T30" s="212"/>
      <c r="U30" s="212"/>
      <c r="V30" s="49"/>
      <c r="W30" s="49"/>
      <c r="X30" s="49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</row>
    <row r="31" spans="2:52" ht="12.75" customHeight="1" x14ac:dyDescent="0.15">
      <c r="B31" s="32"/>
      <c r="C31" s="100">
        <v>24</v>
      </c>
      <c r="D31" s="16"/>
      <c r="E31" s="267">
        <v>630</v>
      </c>
      <c r="F31" s="267">
        <v>1340</v>
      </c>
      <c r="G31" s="267">
        <v>886.14917410942485</v>
      </c>
      <c r="H31" s="269">
        <v>541608</v>
      </c>
      <c r="I31" s="49"/>
      <c r="J31" s="49"/>
      <c r="K31" s="8"/>
      <c r="L31" s="232"/>
      <c r="M31" s="99"/>
      <c r="N31" s="8"/>
      <c r="O31" s="212"/>
      <c r="P31" s="212"/>
      <c r="Q31" s="212"/>
      <c r="R31" s="212"/>
      <c r="S31" s="212"/>
      <c r="T31" s="212"/>
      <c r="U31" s="212"/>
      <c r="V31" s="49"/>
      <c r="W31" s="49"/>
      <c r="X31" s="49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</row>
    <row r="32" spans="2:52" ht="12.75" customHeight="1" x14ac:dyDescent="0.15">
      <c r="B32" s="31"/>
      <c r="C32" s="99">
        <v>9</v>
      </c>
      <c r="D32" s="15"/>
      <c r="E32" s="48">
        <v>844.2</v>
      </c>
      <c r="F32" s="48">
        <v>1123.5</v>
      </c>
      <c r="G32" s="48">
        <v>943.24859971780586</v>
      </c>
      <c r="H32" s="48">
        <v>43873.3</v>
      </c>
      <c r="I32" s="49"/>
      <c r="J32" s="49"/>
      <c r="K32" s="8"/>
      <c r="L32" s="232"/>
      <c r="M32" s="99"/>
      <c r="N32" s="8"/>
      <c r="O32" s="49"/>
      <c r="P32" s="49"/>
      <c r="Q32" s="49"/>
      <c r="R32" s="49"/>
      <c r="S32" s="49"/>
      <c r="T32" s="49"/>
      <c r="U32" s="49"/>
      <c r="V32" s="49"/>
      <c r="W32" s="49"/>
      <c r="X32" s="49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</row>
    <row r="33" spans="2:52" ht="12.75" customHeight="1" x14ac:dyDescent="0.15">
      <c r="B33" s="31"/>
      <c r="C33" s="99">
        <v>10</v>
      </c>
      <c r="D33" s="15"/>
      <c r="E33" s="48">
        <v>840</v>
      </c>
      <c r="F33" s="48">
        <v>1207.5</v>
      </c>
      <c r="G33" s="48">
        <v>937.5973475949902</v>
      </c>
      <c r="H33" s="68">
        <v>49489.7</v>
      </c>
      <c r="I33" s="49"/>
      <c r="J33" s="49"/>
      <c r="K33" s="8"/>
      <c r="L33" s="232"/>
      <c r="M33" s="99"/>
      <c r="N33" s="8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</row>
    <row r="34" spans="2:52" ht="12.75" customHeight="1" x14ac:dyDescent="0.15">
      <c r="B34" s="31"/>
      <c r="C34" s="99">
        <v>11</v>
      </c>
      <c r="D34" s="15"/>
      <c r="E34" s="48">
        <v>945</v>
      </c>
      <c r="F34" s="48">
        <v>1207.5</v>
      </c>
      <c r="G34" s="48">
        <v>1063.5088914447488</v>
      </c>
      <c r="H34" s="68">
        <v>45406.400000000001</v>
      </c>
      <c r="I34" s="49"/>
      <c r="J34" s="49"/>
      <c r="K34" s="8"/>
      <c r="L34" s="232"/>
      <c r="M34" s="99"/>
      <c r="N34" s="8"/>
      <c r="O34" s="49"/>
      <c r="P34" s="49"/>
      <c r="Q34" s="49"/>
      <c r="R34" s="49"/>
      <c r="S34" s="49"/>
      <c r="T34" s="49"/>
      <c r="U34" s="49"/>
      <c r="V34" s="49"/>
      <c r="W34" s="49"/>
      <c r="X34" s="49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</row>
    <row r="35" spans="2:52" ht="12.75" customHeight="1" x14ac:dyDescent="0.15">
      <c r="B35" s="31"/>
      <c r="C35" s="99">
        <v>12</v>
      </c>
      <c r="D35" s="15"/>
      <c r="E35" s="48">
        <v>945</v>
      </c>
      <c r="F35" s="48">
        <v>1071</v>
      </c>
      <c r="G35" s="48">
        <v>1014.3516481781215</v>
      </c>
      <c r="H35" s="48">
        <v>28818.400000000001</v>
      </c>
      <c r="I35" s="49"/>
      <c r="J35" s="49"/>
      <c r="K35" s="8"/>
      <c r="L35" s="232"/>
      <c r="M35" s="99"/>
      <c r="N35" s="8"/>
      <c r="O35" s="49"/>
      <c r="P35" s="49"/>
      <c r="Q35" s="49"/>
      <c r="R35" s="49"/>
      <c r="S35" s="49"/>
      <c r="T35" s="49"/>
      <c r="U35" s="49"/>
      <c r="V35" s="49"/>
      <c r="W35" s="49"/>
      <c r="X35" s="49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</row>
    <row r="36" spans="2:52" ht="12.75" customHeight="1" x14ac:dyDescent="0.15">
      <c r="B36" s="31" t="s">
        <v>166</v>
      </c>
      <c r="C36" s="99">
        <v>1</v>
      </c>
      <c r="D36" s="15" t="s">
        <v>158</v>
      </c>
      <c r="E36" s="48">
        <v>945</v>
      </c>
      <c r="F36" s="48">
        <v>1134</v>
      </c>
      <c r="G36" s="68">
        <v>1021.7280075496468</v>
      </c>
      <c r="H36" s="68">
        <v>50586.7</v>
      </c>
      <c r="I36" s="49"/>
      <c r="J36" s="49"/>
      <c r="K36" s="8"/>
      <c r="L36" s="232"/>
      <c r="M36" s="99"/>
      <c r="N36" s="8"/>
      <c r="O36" s="49"/>
      <c r="P36" s="49"/>
      <c r="Q36" s="49"/>
      <c r="R36" s="49"/>
      <c r="S36" s="49"/>
      <c r="T36" s="49"/>
      <c r="U36" s="49"/>
      <c r="V36" s="49"/>
      <c r="W36" s="49"/>
      <c r="X36" s="49"/>
      <c r="Y36" s="8"/>
    </row>
    <row r="37" spans="2:52" ht="12.75" customHeight="1" x14ac:dyDescent="0.15">
      <c r="B37" s="31"/>
      <c r="C37" s="99">
        <v>2</v>
      </c>
      <c r="D37" s="15"/>
      <c r="E37" s="48">
        <v>945</v>
      </c>
      <c r="F37" s="48">
        <v>1115.1000000000001</v>
      </c>
      <c r="G37" s="68">
        <v>1048.865808490674</v>
      </c>
      <c r="H37" s="68">
        <v>47577.7</v>
      </c>
      <c r="I37" s="49"/>
      <c r="J37" s="49"/>
      <c r="K37" s="8"/>
      <c r="L37" s="232"/>
      <c r="M37" s="99"/>
      <c r="N37" s="8"/>
      <c r="O37" s="49"/>
      <c r="P37" s="49"/>
      <c r="Q37" s="49"/>
      <c r="R37" s="49"/>
      <c r="S37" s="49"/>
      <c r="T37" s="49"/>
      <c r="U37" s="49"/>
      <c r="V37" s="49"/>
      <c r="W37" s="49"/>
      <c r="X37" s="49"/>
      <c r="Y37" s="8"/>
    </row>
    <row r="38" spans="2:52" ht="12.75" customHeight="1" x14ac:dyDescent="0.15">
      <c r="B38" s="31"/>
      <c r="C38" s="99">
        <v>3</v>
      </c>
      <c r="D38" s="15"/>
      <c r="E38" s="48">
        <v>945</v>
      </c>
      <c r="F38" s="48">
        <v>1218</v>
      </c>
      <c r="G38" s="48">
        <v>1032.2580198786702</v>
      </c>
      <c r="H38" s="68">
        <v>51083.199999999997</v>
      </c>
      <c r="I38" s="49"/>
      <c r="J38" s="49"/>
      <c r="K38" s="8"/>
      <c r="L38" s="232"/>
      <c r="M38" s="99"/>
      <c r="N38" s="8"/>
      <c r="O38" s="49"/>
      <c r="P38" s="49"/>
      <c r="Q38" s="49"/>
      <c r="R38" s="49"/>
      <c r="S38" s="49"/>
      <c r="T38" s="49"/>
      <c r="U38" s="49"/>
      <c r="V38" s="49"/>
      <c r="W38" s="49"/>
      <c r="X38" s="49"/>
      <c r="Y38" s="8"/>
    </row>
    <row r="39" spans="2:52" ht="12.75" customHeight="1" x14ac:dyDescent="0.15">
      <c r="B39" s="31"/>
      <c r="C39" s="99">
        <v>4</v>
      </c>
      <c r="D39" s="15"/>
      <c r="E39" s="48">
        <v>997.5</v>
      </c>
      <c r="F39" s="48">
        <v>1365</v>
      </c>
      <c r="G39" s="48">
        <v>1078.8880202385765</v>
      </c>
      <c r="H39" s="68">
        <v>46509.8</v>
      </c>
      <c r="I39" s="49"/>
      <c r="J39" s="49"/>
      <c r="K39" s="8"/>
      <c r="L39" s="232"/>
      <c r="M39" s="99"/>
      <c r="N39" s="8"/>
      <c r="O39" s="49"/>
      <c r="P39" s="49"/>
      <c r="Q39" s="49"/>
      <c r="R39" s="49"/>
      <c r="S39" s="49"/>
      <c r="T39" s="49"/>
      <c r="U39" s="49"/>
      <c r="V39" s="49"/>
      <c r="W39" s="49"/>
      <c r="X39" s="49"/>
      <c r="Y39" s="8"/>
    </row>
    <row r="40" spans="2:52" ht="12.75" customHeight="1" x14ac:dyDescent="0.15">
      <c r="B40" s="31"/>
      <c r="C40" s="99">
        <v>5</v>
      </c>
      <c r="D40" s="15"/>
      <c r="E40" s="48">
        <v>1050</v>
      </c>
      <c r="F40" s="48">
        <v>1260</v>
      </c>
      <c r="G40" s="48">
        <v>1104.1198549249543</v>
      </c>
      <c r="H40" s="68">
        <v>57482.8</v>
      </c>
      <c r="I40" s="49"/>
      <c r="J40" s="49"/>
      <c r="K40" s="8"/>
      <c r="L40" s="232"/>
      <c r="M40" s="99"/>
      <c r="N40" s="8"/>
      <c r="O40" s="49"/>
      <c r="P40" s="49"/>
      <c r="Q40" s="49"/>
      <c r="R40" s="49"/>
      <c r="S40" s="49"/>
      <c r="T40" s="49"/>
      <c r="U40" s="49"/>
      <c r="V40" s="49"/>
      <c r="W40" s="49"/>
      <c r="X40" s="49"/>
      <c r="Y40" s="8"/>
    </row>
    <row r="41" spans="2:52" ht="12.75" customHeight="1" x14ac:dyDescent="0.15">
      <c r="B41" s="31"/>
      <c r="C41" s="99">
        <v>6</v>
      </c>
      <c r="D41" s="15"/>
      <c r="E41" s="48">
        <v>1060.5</v>
      </c>
      <c r="F41" s="48">
        <v>1340.8500000000001</v>
      </c>
      <c r="G41" s="48">
        <v>1130.3752121307357</v>
      </c>
      <c r="H41" s="68">
        <v>43914.9</v>
      </c>
      <c r="I41" s="49"/>
      <c r="J41" s="49"/>
      <c r="K41" s="8"/>
      <c r="L41" s="232"/>
      <c r="M41" s="99"/>
      <c r="N41" s="8"/>
      <c r="O41" s="49"/>
      <c r="P41" s="49"/>
      <c r="Q41" s="49"/>
      <c r="R41" s="49"/>
      <c r="S41" s="49"/>
      <c r="T41" s="49"/>
      <c r="U41" s="49"/>
      <c r="V41" s="49"/>
      <c r="W41" s="49"/>
      <c r="X41" s="49"/>
      <c r="Y41" s="8"/>
    </row>
    <row r="42" spans="2:52" ht="12.75" customHeight="1" x14ac:dyDescent="0.15">
      <c r="B42" s="31"/>
      <c r="C42" s="99">
        <v>7</v>
      </c>
      <c r="D42" s="15"/>
      <c r="E42" s="48">
        <v>1074.1500000000001</v>
      </c>
      <c r="F42" s="48">
        <v>1328.25</v>
      </c>
      <c r="G42" s="48">
        <v>1172.0150965175296</v>
      </c>
      <c r="H42" s="68">
        <v>47637.4</v>
      </c>
      <c r="I42" s="49"/>
      <c r="J42" s="49"/>
      <c r="K42" s="8"/>
      <c r="L42" s="232"/>
      <c r="M42" s="99"/>
      <c r="N42" s="8"/>
      <c r="O42" s="49"/>
      <c r="P42" s="49"/>
      <c r="Q42" s="49"/>
      <c r="R42" s="49"/>
      <c r="S42" s="49"/>
      <c r="T42" s="49"/>
      <c r="U42" s="49"/>
      <c r="V42" s="49"/>
      <c r="W42" s="49"/>
      <c r="X42" s="49"/>
      <c r="Y42" s="8"/>
    </row>
    <row r="43" spans="2:52" ht="12.75" customHeight="1" x14ac:dyDescent="0.15">
      <c r="B43" s="31"/>
      <c r="C43" s="99">
        <v>8</v>
      </c>
      <c r="D43" s="15"/>
      <c r="E43" s="48">
        <v>1068.9000000000001</v>
      </c>
      <c r="F43" s="48">
        <v>1386</v>
      </c>
      <c r="G43" s="48">
        <v>1180.0574187420391</v>
      </c>
      <c r="H43" s="68">
        <v>28873.4</v>
      </c>
      <c r="I43" s="49"/>
      <c r="J43" s="49"/>
      <c r="K43" s="8"/>
      <c r="L43" s="232"/>
      <c r="M43" s="99"/>
      <c r="N43" s="8"/>
      <c r="O43" s="49"/>
      <c r="P43" s="49"/>
      <c r="Q43" s="49"/>
      <c r="R43" s="49"/>
      <c r="S43" s="49"/>
      <c r="T43" s="49"/>
      <c r="U43" s="49"/>
      <c r="V43" s="49"/>
      <c r="W43" s="49"/>
      <c r="X43" s="49"/>
      <c r="Y43" s="8"/>
    </row>
    <row r="44" spans="2:52" ht="12.75" customHeight="1" x14ac:dyDescent="0.15">
      <c r="B44" s="32"/>
      <c r="C44" s="100">
        <v>9</v>
      </c>
      <c r="D44" s="16"/>
      <c r="E44" s="50">
        <v>1050</v>
      </c>
      <c r="F44" s="50">
        <v>1541.4</v>
      </c>
      <c r="G44" s="50">
        <v>1161.6130633689149</v>
      </c>
      <c r="H44" s="52">
        <v>41424.9</v>
      </c>
      <c r="I44" s="49"/>
      <c r="J44" s="49"/>
      <c r="K44" s="8"/>
      <c r="L44" s="232"/>
      <c r="M44" s="99"/>
      <c r="N44" s="8"/>
      <c r="O44" s="49"/>
      <c r="P44" s="49"/>
      <c r="Q44" s="49"/>
      <c r="R44" s="49"/>
      <c r="S44" s="49"/>
      <c r="T44" s="49"/>
      <c r="U44" s="49"/>
      <c r="V44" s="49"/>
      <c r="W44" s="49"/>
      <c r="X44" s="49"/>
      <c r="Y44" s="8"/>
    </row>
    <row r="45" spans="2:52" ht="3.75" customHeight="1" x14ac:dyDescent="0.15"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</row>
    <row r="46" spans="2:52" x14ac:dyDescent="0.15">
      <c r="K46" s="8"/>
      <c r="L46" s="8"/>
      <c r="M46" s="8"/>
      <c r="N46" s="8"/>
      <c r="O46" s="8"/>
      <c r="P46" s="8"/>
      <c r="Q46" s="8"/>
      <c r="R46" s="8"/>
      <c r="S46" s="8"/>
      <c r="T46" s="8"/>
    </row>
  </sheetData>
  <phoneticPr fontId="8"/>
  <pageMargins left="0.39370078740157483" right="0.39370078740157483" top="0.39370078740157483" bottom="0.39370078740157483" header="0" footer="0.19685039370078741"/>
  <pageSetup paperSize="9" firstPageNumber="39" orientation="landscape" useFirstPageNumber="1" r:id="rId1"/>
  <headerFooter alignWithMargins="0">
    <oddFooter>&amp;C-35-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AZ56"/>
  <sheetViews>
    <sheetView zoomScaleNormal="100" workbookViewId="0"/>
  </sheetViews>
  <sheetFormatPr defaultColWidth="7.5" defaultRowHeight="12" x14ac:dyDescent="0.15"/>
  <cols>
    <col min="1" max="1" width="0.75" style="36" customWidth="1"/>
    <col min="2" max="2" width="5.25" style="36" customWidth="1"/>
    <col min="3" max="3" width="2.75" style="36" customWidth="1"/>
    <col min="4" max="5" width="5.5" style="36" customWidth="1"/>
    <col min="6" max="7" width="5.875" style="36" customWidth="1"/>
    <col min="8" max="8" width="8.125" style="36" customWidth="1"/>
    <col min="9" max="9" width="5.375" style="36" customWidth="1"/>
    <col min="10" max="11" width="5.875" style="36" customWidth="1"/>
    <col min="12" max="12" width="8.125" style="36" customWidth="1"/>
    <col min="13" max="13" width="5.5" style="36" customWidth="1"/>
    <col min="14" max="15" width="5.875" style="36" customWidth="1"/>
    <col min="16" max="16" width="8.125" style="36" customWidth="1"/>
    <col min="17" max="17" width="5.5" style="36" customWidth="1"/>
    <col min="18" max="19" width="5.875" style="36" customWidth="1"/>
    <col min="20" max="20" width="8.125" style="36" customWidth="1"/>
    <col min="21" max="21" width="5.375" style="36" customWidth="1"/>
    <col min="22" max="23" width="5.875" style="36" customWidth="1"/>
    <col min="24" max="24" width="8.125" style="36" customWidth="1"/>
    <col min="25" max="16384" width="7.5" style="36"/>
  </cols>
  <sheetData>
    <row r="1" spans="1:52" ht="15" customHeight="1" x14ac:dyDescent="0.15">
      <c r="A1" s="19"/>
      <c r="B1" s="106"/>
      <c r="C1" s="106"/>
      <c r="D1" s="106"/>
      <c r="Z1" s="8"/>
      <c r="AA1" s="235"/>
      <c r="AB1" s="235"/>
      <c r="AC1" s="235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</row>
    <row r="2" spans="1:52" ht="12.75" customHeight="1" x14ac:dyDescent="0.15">
      <c r="B2" s="19" t="s">
        <v>70</v>
      </c>
      <c r="C2" s="103"/>
      <c r="D2" s="103"/>
      <c r="Z2" s="30"/>
      <c r="AA2" s="8"/>
      <c r="AB2" s="236"/>
      <c r="AC2" s="236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</row>
    <row r="3" spans="1:52" ht="12.75" customHeight="1" x14ac:dyDescent="0.15">
      <c r="B3" s="103"/>
      <c r="C3" s="103"/>
      <c r="D3" s="103"/>
      <c r="X3" s="21" t="s">
        <v>0</v>
      </c>
      <c r="Z3" s="30"/>
      <c r="AA3" s="236"/>
      <c r="AB3" s="236"/>
      <c r="AC3" s="236"/>
      <c r="AD3" s="30"/>
      <c r="AE3" s="30"/>
      <c r="AF3" s="30"/>
      <c r="AG3" s="30"/>
      <c r="AH3" s="30"/>
      <c r="AI3" s="30"/>
      <c r="AJ3" s="30"/>
      <c r="AK3" s="30"/>
      <c r="AL3" s="30"/>
      <c r="AM3" s="30"/>
      <c r="AN3" s="30"/>
      <c r="AO3" s="30"/>
      <c r="AP3" s="30"/>
      <c r="AQ3" s="30"/>
      <c r="AR3" s="30"/>
      <c r="AS3" s="30"/>
      <c r="AT3" s="30"/>
      <c r="AU3" s="30"/>
      <c r="AV3" s="30"/>
      <c r="AW3" s="34"/>
      <c r="AX3" s="30"/>
      <c r="AY3" s="30"/>
      <c r="AZ3" s="30"/>
    </row>
    <row r="4" spans="1:52" ht="3.75" customHeight="1" x14ac:dyDescent="0.15"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0"/>
      <c r="AM4" s="30"/>
      <c r="AN4" s="30"/>
      <c r="AO4" s="30"/>
      <c r="AP4" s="30"/>
      <c r="AQ4" s="30"/>
      <c r="AR4" s="30"/>
      <c r="AS4" s="30"/>
      <c r="AT4" s="30"/>
      <c r="AU4" s="30"/>
      <c r="AV4" s="30"/>
      <c r="AW4" s="30"/>
      <c r="AX4" s="30"/>
      <c r="AY4" s="30"/>
      <c r="AZ4" s="30"/>
    </row>
    <row r="5" spans="1:52" ht="13.5" customHeight="1" x14ac:dyDescent="0.15">
      <c r="B5" s="20"/>
      <c r="C5" s="41" t="s">
        <v>59</v>
      </c>
      <c r="D5" s="40"/>
      <c r="E5" s="69" t="s">
        <v>77</v>
      </c>
      <c r="F5" s="70"/>
      <c r="G5" s="70"/>
      <c r="H5" s="60"/>
      <c r="I5" s="69" t="s">
        <v>78</v>
      </c>
      <c r="J5" s="70"/>
      <c r="K5" s="70"/>
      <c r="L5" s="60"/>
      <c r="M5" s="69" t="s">
        <v>79</v>
      </c>
      <c r="N5" s="70"/>
      <c r="O5" s="70"/>
      <c r="P5" s="60"/>
      <c r="Q5" s="69" t="s">
        <v>80</v>
      </c>
      <c r="R5" s="70"/>
      <c r="S5" s="70"/>
      <c r="T5" s="60"/>
      <c r="U5" s="69" t="s">
        <v>81</v>
      </c>
      <c r="V5" s="70"/>
      <c r="W5" s="70"/>
      <c r="X5" s="60"/>
      <c r="Z5" s="30"/>
      <c r="AA5" s="8"/>
      <c r="AB5" s="233"/>
      <c r="AC5" s="45"/>
      <c r="AD5" s="101"/>
      <c r="AE5" s="101"/>
      <c r="AF5" s="101"/>
      <c r="AG5" s="101"/>
      <c r="AH5" s="101"/>
      <c r="AI5" s="101"/>
      <c r="AJ5" s="101"/>
      <c r="AK5" s="101"/>
      <c r="AL5" s="101"/>
      <c r="AM5" s="101"/>
      <c r="AN5" s="101"/>
      <c r="AO5" s="101"/>
      <c r="AP5" s="101"/>
      <c r="AQ5" s="101"/>
      <c r="AR5" s="101"/>
      <c r="AS5" s="101"/>
      <c r="AT5" s="101"/>
      <c r="AU5" s="101"/>
      <c r="AV5" s="101"/>
      <c r="AW5" s="101"/>
      <c r="AX5" s="30"/>
      <c r="AY5" s="30"/>
      <c r="AZ5" s="30"/>
    </row>
    <row r="6" spans="1:52" ht="13.5" customHeight="1" x14ac:dyDescent="0.15">
      <c r="B6" s="44" t="s">
        <v>82</v>
      </c>
      <c r="C6" s="45"/>
      <c r="D6" s="46"/>
      <c r="E6" s="61" t="s">
        <v>83</v>
      </c>
      <c r="F6" s="61" t="s">
        <v>84</v>
      </c>
      <c r="G6" s="61" t="s">
        <v>85</v>
      </c>
      <c r="H6" s="61" t="s">
        <v>5</v>
      </c>
      <c r="I6" s="61" t="s">
        <v>83</v>
      </c>
      <c r="J6" s="61" t="s">
        <v>84</v>
      </c>
      <c r="K6" s="61" t="s">
        <v>85</v>
      </c>
      <c r="L6" s="61" t="s">
        <v>5</v>
      </c>
      <c r="M6" s="61" t="s">
        <v>83</v>
      </c>
      <c r="N6" s="61" t="s">
        <v>84</v>
      </c>
      <c r="O6" s="61" t="s">
        <v>85</v>
      </c>
      <c r="P6" s="61" t="s">
        <v>5</v>
      </c>
      <c r="Q6" s="61" t="s">
        <v>83</v>
      </c>
      <c r="R6" s="61" t="s">
        <v>84</v>
      </c>
      <c r="S6" s="61" t="s">
        <v>85</v>
      </c>
      <c r="T6" s="61" t="s">
        <v>5</v>
      </c>
      <c r="U6" s="61" t="s">
        <v>83</v>
      </c>
      <c r="V6" s="61" t="s">
        <v>84</v>
      </c>
      <c r="W6" s="61" t="s">
        <v>85</v>
      </c>
      <c r="X6" s="61" t="s">
        <v>5</v>
      </c>
      <c r="Z6" s="30"/>
      <c r="AA6" s="45"/>
      <c r="AB6" s="45"/>
      <c r="AC6" s="45"/>
      <c r="AD6" s="117"/>
      <c r="AE6" s="117"/>
      <c r="AF6" s="117"/>
      <c r="AG6" s="117"/>
      <c r="AH6" s="117"/>
      <c r="AI6" s="117"/>
      <c r="AJ6" s="117"/>
      <c r="AK6" s="117"/>
      <c r="AL6" s="117"/>
      <c r="AM6" s="117"/>
      <c r="AN6" s="117"/>
      <c r="AO6" s="117"/>
      <c r="AP6" s="117"/>
      <c r="AQ6" s="117"/>
      <c r="AR6" s="117"/>
      <c r="AS6" s="117"/>
      <c r="AT6" s="117"/>
      <c r="AU6" s="117"/>
      <c r="AV6" s="117"/>
      <c r="AW6" s="117"/>
      <c r="AX6" s="30"/>
      <c r="AY6" s="30"/>
      <c r="AZ6" s="30"/>
    </row>
    <row r="7" spans="1:52" ht="13.5" customHeight="1" x14ac:dyDescent="0.15">
      <c r="B7" s="5"/>
      <c r="C7" s="6"/>
      <c r="D7" s="6"/>
      <c r="E7" s="63"/>
      <c r="F7" s="63"/>
      <c r="G7" s="63" t="s">
        <v>86</v>
      </c>
      <c r="H7" s="63"/>
      <c r="I7" s="63"/>
      <c r="J7" s="63"/>
      <c r="K7" s="63" t="s">
        <v>86</v>
      </c>
      <c r="L7" s="63"/>
      <c r="M7" s="63"/>
      <c r="N7" s="63"/>
      <c r="O7" s="63" t="s">
        <v>86</v>
      </c>
      <c r="P7" s="63"/>
      <c r="Q7" s="63"/>
      <c r="R7" s="63"/>
      <c r="S7" s="63" t="s">
        <v>86</v>
      </c>
      <c r="T7" s="63"/>
      <c r="U7" s="63"/>
      <c r="V7" s="63"/>
      <c r="W7" s="63" t="s">
        <v>86</v>
      </c>
      <c r="X7" s="63"/>
      <c r="Z7" s="30"/>
      <c r="AA7" s="8"/>
      <c r="AB7" s="8"/>
      <c r="AC7" s="8"/>
      <c r="AD7" s="117"/>
      <c r="AE7" s="117"/>
      <c r="AF7" s="117"/>
      <c r="AG7" s="117"/>
      <c r="AH7" s="117"/>
      <c r="AI7" s="117"/>
      <c r="AJ7" s="117"/>
      <c r="AK7" s="117"/>
      <c r="AL7" s="117"/>
      <c r="AM7" s="117"/>
      <c r="AN7" s="117"/>
      <c r="AO7" s="117"/>
      <c r="AP7" s="117"/>
      <c r="AQ7" s="117"/>
      <c r="AR7" s="117"/>
      <c r="AS7" s="117"/>
      <c r="AT7" s="117"/>
      <c r="AU7" s="117"/>
      <c r="AV7" s="117"/>
      <c r="AW7" s="117"/>
      <c r="AX7" s="30"/>
      <c r="AY7" s="30"/>
      <c r="AZ7" s="30"/>
    </row>
    <row r="8" spans="1:52" ht="13.5" customHeight="1" x14ac:dyDescent="0.15">
      <c r="B8" s="31" t="s">
        <v>170</v>
      </c>
      <c r="C8" s="99">
        <v>22</v>
      </c>
      <c r="D8" s="15" t="s">
        <v>171</v>
      </c>
      <c r="E8" s="48">
        <v>1680</v>
      </c>
      <c r="F8" s="48">
        <v>3098</v>
      </c>
      <c r="G8" s="48">
        <v>2218</v>
      </c>
      <c r="H8" s="48">
        <v>447747</v>
      </c>
      <c r="I8" s="48">
        <v>1260</v>
      </c>
      <c r="J8" s="48">
        <v>2048</v>
      </c>
      <c r="K8" s="48">
        <v>1619</v>
      </c>
      <c r="L8" s="48">
        <v>450969</v>
      </c>
      <c r="M8" s="48">
        <v>893</v>
      </c>
      <c r="N8" s="48">
        <v>1575</v>
      </c>
      <c r="O8" s="48">
        <v>1226</v>
      </c>
      <c r="P8" s="48">
        <v>184632</v>
      </c>
      <c r="Q8" s="48">
        <v>3759</v>
      </c>
      <c r="R8" s="48">
        <v>5250</v>
      </c>
      <c r="S8" s="48">
        <v>4381</v>
      </c>
      <c r="T8" s="48">
        <v>81050</v>
      </c>
      <c r="U8" s="48">
        <v>3150</v>
      </c>
      <c r="V8" s="48">
        <v>4410</v>
      </c>
      <c r="W8" s="48">
        <v>3671</v>
      </c>
      <c r="X8" s="68">
        <v>325704</v>
      </c>
      <c r="Y8" s="30"/>
      <c r="Z8" s="30"/>
      <c r="AA8" s="232"/>
      <c r="AB8" s="99"/>
      <c r="AC8" s="8"/>
      <c r="AD8" s="49"/>
      <c r="AE8" s="49"/>
      <c r="AF8" s="49"/>
      <c r="AG8" s="49"/>
      <c r="AH8" s="49"/>
      <c r="AI8" s="49"/>
      <c r="AJ8" s="49"/>
      <c r="AK8" s="49"/>
      <c r="AL8" s="49"/>
      <c r="AM8" s="49"/>
      <c r="AN8" s="49"/>
      <c r="AO8" s="49"/>
      <c r="AP8" s="49"/>
      <c r="AQ8" s="49"/>
      <c r="AR8" s="49"/>
      <c r="AS8" s="49"/>
      <c r="AT8" s="49"/>
      <c r="AU8" s="49"/>
      <c r="AV8" s="49"/>
      <c r="AW8" s="49"/>
      <c r="AX8" s="30"/>
      <c r="AY8" s="30"/>
      <c r="AZ8" s="30"/>
    </row>
    <row r="9" spans="1:52" ht="13.5" customHeight="1" x14ac:dyDescent="0.15">
      <c r="B9" s="31"/>
      <c r="C9" s="99">
        <v>23</v>
      </c>
      <c r="D9" s="15"/>
      <c r="E9" s="224">
        <v>1785</v>
      </c>
      <c r="F9" s="224">
        <v>3129</v>
      </c>
      <c r="G9" s="224">
        <v>2305.4210240967423</v>
      </c>
      <c r="H9" s="224">
        <v>361533.19999999995</v>
      </c>
      <c r="I9" s="224">
        <v>1260</v>
      </c>
      <c r="J9" s="224">
        <v>2100</v>
      </c>
      <c r="K9" s="224">
        <v>1714.5451135461926</v>
      </c>
      <c r="L9" s="224">
        <v>378307.60000000003</v>
      </c>
      <c r="M9" s="224">
        <v>945</v>
      </c>
      <c r="N9" s="224">
        <v>1575</v>
      </c>
      <c r="O9" s="224">
        <v>1272.743208572881</v>
      </c>
      <c r="P9" s="224">
        <v>128081</v>
      </c>
      <c r="Q9" s="224">
        <v>4200</v>
      </c>
      <c r="R9" s="224">
        <v>5460</v>
      </c>
      <c r="S9" s="224">
        <v>4652.4163724505033</v>
      </c>
      <c r="T9" s="224">
        <v>68945.999999999985</v>
      </c>
      <c r="U9" s="224">
        <v>3150</v>
      </c>
      <c r="V9" s="224">
        <v>4725</v>
      </c>
      <c r="W9" s="224">
        <v>3713.2479570178989</v>
      </c>
      <c r="X9" s="264">
        <v>247319.50000000003</v>
      </c>
      <c r="Y9" s="30"/>
      <c r="Z9" s="30"/>
      <c r="AA9" s="232"/>
      <c r="AB9" s="99"/>
      <c r="AC9" s="8"/>
      <c r="AD9" s="49"/>
      <c r="AE9" s="49"/>
      <c r="AF9" s="49"/>
      <c r="AG9" s="49"/>
      <c r="AH9" s="49"/>
      <c r="AI9" s="49"/>
      <c r="AJ9" s="49"/>
      <c r="AK9" s="49"/>
      <c r="AL9" s="49"/>
      <c r="AM9" s="49"/>
      <c r="AN9" s="49"/>
      <c r="AO9" s="49"/>
      <c r="AP9" s="49"/>
      <c r="AQ9" s="49"/>
      <c r="AR9" s="49"/>
      <c r="AS9" s="49"/>
      <c r="AT9" s="49"/>
      <c r="AU9" s="49"/>
      <c r="AV9" s="49"/>
      <c r="AW9" s="49"/>
      <c r="AX9" s="30"/>
      <c r="AY9" s="30"/>
      <c r="AZ9" s="30"/>
    </row>
    <row r="10" spans="1:52" ht="13.5" customHeight="1" x14ac:dyDescent="0.15">
      <c r="B10" s="32"/>
      <c r="C10" s="100">
        <v>24</v>
      </c>
      <c r="D10" s="16"/>
      <c r="E10" s="213">
        <v>1680</v>
      </c>
      <c r="F10" s="213">
        <v>2940</v>
      </c>
      <c r="G10" s="265">
        <v>2105.1390350273837</v>
      </c>
      <c r="H10" s="213">
        <v>565735.69999999995</v>
      </c>
      <c r="I10" s="213">
        <v>1260</v>
      </c>
      <c r="J10" s="213">
        <v>2079</v>
      </c>
      <c r="K10" s="265">
        <v>1557.2060590458432</v>
      </c>
      <c r="L10" s="213">
        <v>422867.30000000005</v>
      </c>
      <c r="M10" s="213">
        <v>840</v>
      </c>
      <c r="N10" s="213">
        <v>1470</v>
      </c>
      <c r="O10" s="265">
        <v>1044.8280604528893</v>
      </c>
      <c r="P10" s="213">
        <v>143774.20000000001</v>
      </c>
      <c r="Q10" s="213">
        <v>4410</v>
      </c>
      <c r="R10" s="213">
        <v>5932.5</v>
      </c>
      <c r="S10" s="265">
        <v>4567.7938610622123</v>
      </c>
      <c r="T10" s="213">
        <v>106276.8</v>
      </c>
      <c r="U10" s="213">
        <v>3150</v>
      </c>
      <c r="V10" s="213">
        <v>4725</v>
      </c>
      <c r="W10" s="265">
        <v>3551.8918189804813</v>
      </c>
      <c r="X10" s="215">
        <v>248459.80000000002</v>
      </c>
      <c r="Y10" s="30"/>
      <c r="Z10" s="30"/>
      <c r="AA10" s="232"/>
      <c r="AB10" s="99"/>
      <c r="AC10" s="8"/>
      <c r="AD10" s="234"/>
      <c r="AE10" s="234"/>
      <c r="AF10" s="234"/>
      <c r="AG10" s="234"/>
      <c r="AH10" s="234"/>
      <c r="AI10" s="234"/>
      <c r="AJ10" s="234"/>
      <c r="AK10" s="234"/>
      <c r="AL10" s="234"/>
      <c r="AM10" s="234"/>
      <c r="AN10" s="234"/>
      <c r="AO10" s="234"/>
      <c r="AP10" s="234"/>
      <c r="AQ10" s="234"/>
      <c r="AR10" s="234"/>
      <c r="AS10" s="234"/>
      <c r="AT10" s="234"/>
      <c r="AU10" s="234"/>
      <c r="AV10" s="234"/>
      <c r="AW10" s="234"/>
      <c r="AX10" s="30"/>
      <c r="AY10" s="30"/>
      <c r="AZ10" s="30"/>
    </row>
    <row r="11" spans="1:52" ht="13.5" customHeight="1" x14ac:dyDescent="0.15">
      <c r="B11" s="154"/>
      <c r="C11" s="131">
        <v>9</v>
      </c>
      <c r="D11" s="155"/>
      <c r="E11" s="48">
        <v>1785</v>
      </c>
      <c r="F11" s="48">
        <v>2940</v>
      </c>
      <c r="G11" s="48">
        <v>2106.2073171606594</v>
      </c>
      <c r="H11" s="48">
        <v>40238.199999999997</v>
      </c>
      <c r="I11" s="48">
        <v>1260</v>
      </c>
      <c r="J11" s="48">
        <v>1942.5</v>
      </c>
      <c r="K11" s="48">
        <v>1623.4571154726486</v>
      </c>
      <c r="L11" s="48">
        <v>27957.699999999997</v>
      </c>
      <c r="M11" s="48">
        <v>1050</v>
      </c>
      <c r="N11" s="48">
        <v>1417.5</v>
      </c>
      <c r="O11" s="48">
        <v>1233.8454723491561</v>
      </c>
      <c r="P11" s="48">
        <v>11042.4</v>
      </c>
      <c r="Q11" s="48">
        <v>4410</v>
      </c>
      <c r="R11" s="48">
        <v>5565</v>
      </c>
      <c r="S11" s="48">
        <v>4796.9753374518277</v>
      </c>
      <c r="T11" s="48">
        <v>7688</v>
      </c>
      <c r="U11" s="48">
        <v>3150</v>
      </c>
      <c r="V11" s="48">
        <v>4410</v>
      </c>
      <c r="W11" s="48">
        <v>3680.0366877623906</v>
      </c>
      <c r="X11" s="68">
        <v>17963.099999999999</v>
      </c>
      <c r="Y11" s="30"/>
      <c r="Z11" s="30"/>
      <c r="AA11" s="237"/>
      <c r="AB11" s="131"/>
      <c r="AC11" s="131"/>
      <c r="AD11" s="49"/>
      <c r="AE11" s="49"/>
      <c r="AF11" s="49"/>
      <c r="AG11" s="49"/>
      <c r="AH11" s="49"/>
      <c r="AI11" s="49"/>
      <c r="AJ11" s="49"/>
      <c r="AK11" s="49"/>
      <c r="AL11" s="49"/>
      <c r="AM11" s="49"/>
      <c r="AN11" s="49"/>
      <c r="AO11" s="49"/>
      <c r="AP11" s="49"/>
      <c r="AQ11" s="49"/>
      <c r="AR11" s="49"/>
      <c r="AS11" s="49"/>
      <c r="AT11" s="49"/>
      <c r="AU11" s="49"/>
      <c r="AV11" s="49"/>
      <c r="AW11" s="49"/>
      <c r="AX11" s="30"/>
      <c r="AY11" s="30"/>
      <c r="AZ11" s="30"/>
    </row>
    <row r="12" spans="1:52" ht="13.5" customHeight="1" x14ac:dyDescent="0.15">
      <c r="B12" s="154"/>
      <c r="C12" s="131">
        <v>10</v>
      </c>
      <c r="D12" s="155"/>
      <c r="E12" s="48">
        <v>1837.5</v>
      </c>
      <c r="F12" s="48">
        <v>2793</v>
      </c>
      <c r="G12" s="68">
        <v>2247.1721768604466</v>
      </c>
      <c r="H12" s="48">
        <v>55459.4</v>
      </c>
      <c r="I12" s="48">
        <v>1260</v>
      </c>
      <c r="J12" s="48">
        <v>1890</v>
      </c>
      <c r="K12" s="48">
        <v>1629.1677184095395</v>
      </c>
      <c r="L12" s="48">
        <v>43146.400000000001</v>
      </c>
      <c r="M12" s="48">
        <v>892.5</v>
      </c>
      <c r="N12" s="48">
        <v>1365</v>
      </c>
      <c r="O12" s="48">
        <v>1085.2156185210781</v>
      </c>
      <c r="P12" s="48">
        <v>10669.3</v>
      </c>
      <c r="Q12" s="48">
        <v>4410</v>
      </c>
      <c r="R12" s="48">
        <v>5932.5</v>
      </c>
      <c r="S12" s="48">
        <v>4809.4163988717537</v>
      </c>
      <c r="T12" s="48">
        <v>11210</v>
      </c>
      <c r="U12" s="48">
        <v>3465</v>
      </c>
      <c r="V12" s="48">
        <v>4515</v>
      </c>
      <c r="W12" s="48">
        <v>3815.9802828785223</v>
      </c>
      <c r="X12" s="68">
        <v>24892.2</v>
      </c>
      <c r="Y12" s="30"/>
      <c r="Z12" s="30"/>
      <c r="AA12" s="237"/>
      <c r="AB12" s="131"/>
      <c r="AC12" s="131"/>
      <c r="AD12" s="49"/>
      <c r="AE12" s="49"/>
      <c r="AF12" s="49"/>
      <c r="AG12" s="49"/>
      <c r="AH12" s="49"/>
      <c r="AI12" s="49"/>
      <c r="AJ12" s="49"/>
      <c r="AK12" s="49"/>
      <c r="AL12" s="49"/>
      <c r="AM12" s="49"/>
      <c r="AN12" s="49"/>
      <c r="AO12" s="49"/>
      <c r="AP12" s="49"/>
      <c r="AQ12" s="49"/>
      <c r="AR12" s="49"/>
      <c r="AS12" s="49"/>
      <c r="AT12" s="49"/>
      <c r="AU12" s="49"/>
      <c r="AV12" s="49"/>
      <c r="AW12" s="49"/>
      <c r="AX12" s="30"/>
      <c r="AY12" s="30"/>
      <c r="AZ12" s="30"/>
    </row>
    <row r="13" spans="1:52" ht="13.5" customHeight="1" x14ac:dyDescent="0.15">
      <c r="B13" s="154"/>
      <c r="C13" s="131">
        <v>11</v>
      </c>
      <c r="D13" s="155"/>
      <c r="E13" s="48">
        <v>1890</v>
      </c>
      <c r="F13" s="48">
        <v>2730</v>
      </c>
      <c r="G13" s="48">
        <v>2285.4071375388889</v>
      </c>
      <c r="H13" s="48">
        <v>45354.3</v>
      </c>
      <c r="I13" s="48">
        <v>1260</v>
      </c>
      <c r="J13" s="48">
        <v>1942.5</v>
      </c>
      <c r="K13" s="48">
        <v>1641.2407264160122</v>
      </c>
      <c r="L13" s="48">
        <v>33553.199999999997</v>
      </c>
      <c r="M13" s="48">
        <v>840</v>
      </c>
      <c r="N13" s="48">
        <v>1365</v>
      </c>
      <c r="O13" s="48">
        <v>1074.1096867727292</v>
      </c>
      <c r="P13" s="48">
        <v>10351.200000000001</v>
      </c>
      <c r="Q13" s="48">
        <v>4410</v>
      </c>
      <c r="R13" s="48">
        <v>5460</v>
      </c>
      <c r="S13" s="48">
        <v>4820.1083029579695</v>
      </c>
      <c r="T13" s="48">
        <v>9073.2999999999993</v>
      </c>
      <c r="U13" s="48">
        <v>3465</v>
      </c>
      <c r="V13" s="48">
        <v>4620</v>
      </c>
      <c r="W13" s="48">
        <v>3811.5350726356355</v>
      </c>
      <c r="X13" s="68">
        <v>18878.900000000001</v>
      </c>
      <c r="Y13" s="30"/>
      <c r="Z13" s="30"/>
      <c r="AA13" s="237"/>
      <c r="AB13" s="131"/>
      <c r="AC13" s="131"/>
      <c r="AD13" s="49"/>
      <c r="AE13" s="49"/>
      <c r="AF13" s="49"/>
      <c r="AG13" s="49"/>
      <c r="AH13" s="49"/>
      <c r="AI13" s="49"/>
      <c r="AJ13" s="49"/>
      <c r="AK13" s="49"/>
      <c r="AL13" s="49"/>
      <c r="AM13" s="49"/>
      <c r="AN13" s="49"/>
      <c r="AO13" s="49"/>
      <c r="AP13" s="49"/>
      <c r="AQ13" s="49"/>
      <c r="AR13" s="49"/>
      <c r="AS13" s="49"/>
      <c r="AT13" s="49"/>
      <c r="AU13" s="49"/>
      <c r="AV13" s="49"/>
      <c r="AW13" s="49"/>
      <c r="AX13" s="30"/>
      <c r="AY13" s="30"/>
      <c r="AZ13" s="30"/>
    </row>
    <row r="14" spans="1:52" ht="13.5" customHeight="1" x14ac:dyDescent="0.15">
      <c r="B14" s="154"/>
      <c r="C14" s="131">
        <v>12</v>
      </c>
      <c r="D14" s="155"/>
      <c r="E14" s="48">
        <v>2100</v>
      </c>
      <c r="F14" s="48">
        <v>2835</v>
      </c>
      <c r="G14" s="68">
        <v>2461.7998990479668</v>
      </c>
      <c r="H14" s="48">
        <v>60472</v>
      </c>
      <c r="I14" s="48">
        <v>1417.5</v>
      </c>
      <c r="J14" s="48">
        <v>1995</v>
      </c>
      <c r="K14" s="48">
        <v>1705.8645387838396</v>
      </c>
      <c r="L14" s="48">
        <v>35727.199999999997</v>
      </c>
      <c r="M14" s="48">
        <v>840</v>
      </c>
      <c r="N14" s="48">
        <v>1365</v>
      </c>
      <c r="O14" s="48">
        <v>1039.5691951580463</v>
      </c>
      <c r="P14" s="48">
        <v>13019.7</v>
      </c>
      <c r="Q14" s="48">
        <v>4515</v>
      </c>
      <c r="R14" s="48">
        <v>5460</v>
      </c>
      <c r="S14" s="68">
        <v>4989.6449362953272</v>
      </c>
      <c r="T14" s="48">
        <v>10963.8</v>
      </c>
      <c r="U14" s="48">
        <v>3465</v>
      </c>
      <c r="V14" s="48">
        <v>4725</v>
      </c>
      <c r="W14" s="48">
        <v>3982.3028655161183</v>
      </c>
      <c r="X14" s="68">
        <v>20489.3</v>
      </c>
      <c r="Y14" s="30"/>
      <c r="Z14" s="30"/>
      <c r="AA14" s="237"/>
      <c r="AB14" s="131"/>
      <c r="AC14" s="131"/>
      <c r="AD14" s="49"/>
      <c r="AE14" s="49"/>
      <c r="AF14" s="49"/>
      <c r="AG14" s="49"/>
      <c r="AH14" s="49"/>
      <c r="AI14" s="49"/>
      <c r="AJ14" s="49"/>
      <c r="AK14" s="49"/>
      <c r="AL14" s="49"/>
      <c r="AM14" s="49"/>
      <c r="AN14" s="49"/>
      <c r="AO14" s="49"/>
      <c r="AP14" s="49"/>
      <c r="AQ14" s="49"/>
      <c r="AR14" s="49"/>
      <c r="AS14" s="49"/>
      <c r="AT14" s="49"/>
      <c r="AU14" s="49"/>
      <c r="AV14" s="49"/>
      <c r="AW14" s="49"/>
      <c r="AX14" s="30"/>
      <c r="AY14" s="30"/>
      <c r="AZ14" s="30"/>
    </row>
    <row r="15" spans="1:52" ht="13.5" customHeight="1" x14ac:dyDescent="0.15">
      <c r="B15" s="154" t="s">
        <v>166</v>
      </c>
      <c r="C15" s="131">
        <v>1</v>
      </c>
      <c r="D15" s="155" t="s">
        <v>164</v>
      </c>
      <c r="E15" s="48">
        <v>2100</v>
      </c>
      <c r="F15" s="48">
        <v>2940</v>
      </c>
      <c r="G15" s="48">
        <v>2492.3970861213033</v>
      </c>
      <c r="H15" s="48">
        <v>48559.8</v>
      </c>
      <c r="I15" s="48">
        <v>1260</v>
      </c>
      <c r="J15" s="48">
        <v>1890</v>
      </c>
      <c r="K15" s="48">
        <v>1621.6007378643917</v>
      </c>
      <c r="L15" s="48">
        <v>37156.199999999997</v>
      </c>
      <c r="M15" s="48">
        <v>840</v>
      </c>
      <c r="N15" s="48">
        <v>1365</v>
      </c>
      <c r="O15" s="48">
        <v>1055.8560032841776</v>
      </c>
      <c r="P15" s="48">
        <v>9982.5000000000018</v>
      </c>
      <c r="Q15" s="48">
        <v>4515</v>
      </c>
      <c r="R15" s="48">
        <v>5460</v>
      </c>
      <c r="S15" s="48">
        <v>4972.1722641835804</v>
      </c>
      <c r="T15" s="48">
        <v>9462.9</v>
      </c>
      <c r="U15" s="48">
        <v>3570</v>
      </c>
      <c r="V15" s="48">
        <v>4745.8949999999995</v>
      </c>
      <c r="W15" s="48">
        <v>3989.7313677873926</v>
      </c>
      <c r="X15" s="68">
        <v>16751.8</v>
      </c>
      <c r="Y15" s="30"/>
      <c r="Z15" s="30"/>
      <c r="AA15" s="237"/>
      <c r="AB15" s="131"/>
      <c r="AC15" s="131"/>
      <c r="AD15" s="49"/>
      <c r="AE15" s="49"/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49"/>
      <c r="AQ15" s="49"/>
      <c r="AR15" s="49"/>
      <c r="AS15" s="49"/>
      <c r="AT15" s="49"/>
      <c r="AU15" s="49"/>
      <c r="AV15" s="49"/>
      <c r="AW15" s="49"/>
      <c r="AX15" s="30"/>
      <c r="AY15" s="30"/>
      <c r="AZ15" s="30"/>
    </row>
    <row r="16" spans="1:52" ht="13.5" customHeight="1" x14ac:dyDescent="0.15">
      <c r="B16" s="154"/>
      <c r="C16" s="131">
        <v>2</v>
      </c>
      <c r="D16" s="155"/>
      <c r="E16" s="48">
        <v>2100</v>
      </c>
      <c r="F16" s="48">
        <v>2730</v>
      </c>
      <c r="G16" s="48">
        <v>2341.2121757925079</v>
      </c>
      <c r="H16" s="48">
        <v>45667.5</v>
      </c>
      <c r="I16" s="48">
        <v>1365</v>
      </c>
      <c r="J16" s="48">
        <v>1785</v>
      </c>
      <c r="K16" s="48">
        <v>1636.7328681299689</v>
      </c>
      <c r="L16" s="48">
        <v>35807.1</v>
      </c>
      <c r="M16" s="48">
        <v>892.5</v>
      </c>
      <c r="N16" s="48">
        <v>1260</v>
      </c>
      <c r="O16" s="48">
        <v>1027.1141101121807</v>
      </c>
      <c r="P16" s="48">
        <v>13329.2</v>
      </c>
      <c r="Q16" s="48">
        <v>4515</v>
      </c>
      <c r="R16" s="48">
        <v>5460</v>
      </c>
      <c r="S16" s="48">
        <v>4896.2900809248549</v>
      </c>
      <c r="T16" s="48">
        <v>8474.1</v>
      </c>
      <c r="U16" s="48">
        <v>3465</v>
      </c>
      <c r="V16" s="48">
        <v>4200</v>
      </c>
      <c r="W16" s="48">
        <v>3797.814831504254</v>
      </c>
      <c r="X16" s="68">
        <v>19773</v>
      </c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0"/>
      <c r="AU16" s="30"/>
      <c r="AV16" s="30"/>
      <c r="AW16" s="30"/>
      <c r="AX16" s="30"/>
      <c r="AY16" s="30"/>
      <c r="AZ16" s="30"/>
    </row>
    <row r="17" spans="2:52" ht="13.5" customHeight="1" x14ac:dyDescent="0.15">
      <c r="B17" s="154"/>
      <c r="C17" s="131">
        <v>3</v>
      </c>
      <c r="D17" s="155"/>
      <c r="E17" s="48">
        <v>2100</v>
      </c>
      <c r="F17" s="48">
        <v>2625</v>
      </c>
      <c r="G17" s="48">
        <v>2315.494654913728</v>
      </c>
      <c r="H17" s="48">
        <v>39555.899999999994</v>
      </c>
      <c r="I17" s="48">
        <v>1365</v>
      </c>
      <c r="J17" s="48">
        <v>1785</v>
      </c>
      <c r="K17" s="48">
        <v>1596.887703163861</v>
      </c>
      <c r="L17" s="48">
        <v>30409.599999999999</v>
      </c>
      <c r="M17" s="48">
        <v>840</v>
      </c>
      <c r="N17" s="48">
        <v>1365</v>
      </c>
      <c r="O17" s="48">
        <v>1093.9567604967683</v>
      </c>
      <c r="P17" s="48">
        <v>11105.4</v>
      </c>
      <c r="Q17" s="48">
        <v>4410</v>
      </c>
      <c r="R17" s="48">
        <v>5932.5</v>
      </c>
      <c r="S17" s="48">
        <v>4930.3435101186324</v>
      </c>
      <c r="T17" s="48">
        <v>8185.5999999999995</v>
      </c>
      <c r="U17" s="48">
        <v>3465</v>
      </c>
      <c r="V17" s="48">
        <v>4389</v>
      </c>
      <c r="W17" s="48">
        <v>3883.5937231298381</v>
      </c>
      <c r="X17" s="68">
        <v>16163</v>
      </c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30"/>
      <c r="AQ17" s="30"/>
      <c r="AR17" s="30"/>
      <c r="AS17" s="30"/>
      <c r="AT17" s="30"/>
      <c r="AU17" s="30"/>
      <c r="AV17" s="30"/>
      <c r="AW17" s="30"/>
      <c r="AX17" s="30"/>
      <c r="AY17" s="30"/>
      <c r="AZ17" s="30"/>
    </row>
    <row r="18" spans="2:52" ht="13.5" customHeight="1" x14ac:dyDescent="0.15">
      <c r="B18" s="154"/>
      <c r="C18" s="131">
        <v>4</v>
      </c>
      <c r="D18" s="155"/>
      <c r="E18" s="48">
        <v>1995</v>
      </c>
      <c r="F18" s="48">
        <v>2625</v>
      </c>
      <c r="G18" s="48">
        <v>2209.7953178694156</v>
      </c>
      <c r="H18" s="48">
        <v>62073.2</v>
      </c>
      <c r="I18" s="48">
        <v>1365</v>
      </c>
      <c r="J18" s="48">
        <v>1890</v>
      </c>
      <c r="K18" s="48">
        <v>1679.2246659815003</v>
      </c>
      <c r="L18" s="48">
        <v>46389.8</v>
      </c>
      <c r="M18" s="48">
        <v>945</v>
      </c>
      <c r="N18" s="48">
        <v>1344</v>
      </c>
      <c r="O18" s="48">
        <v>1146.1230585256051</v>
      </c>
      <c r="P18" s="48">
        <v>15660.4</v>
      </c>
      <c r="Q18" s="48">
        <v>4410</v>
      </c>
      <c r="R18" s="48">
        <v>5932.5</v>
      </c>
      <c r="S18" s="48">
        <v>4891.3492816356602</v>
      </c>
      <c r="T18" s="48">
        <v>12688.2</v>
      </c>
      <c r="U18" s="48">
        <v>3360</v>
      </c>
      <c r="V18" s="48">
        <v>4515</v>
      </c>
      <c r="W18" s="48">
        <v>3791.1573787851885</v>
      </c>
      <c r="X18" s="68">
        <v>30032.9</v>
      </c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30"/>
      <c r="AQ18" s="30"/>
      <c r="AR18" s="30"/>
      <c r="AS18" s="30"/>
      <c r="AT18" s="30"/>
      <c r="AU18" s="30"/>
      <c r="AV18" s="30"/>
      <c r="AW18" s="30"/>
      <c r="AX18" s="30"/>
      <c r="AY18" s="30"/>
      <c r="AZ18" s="30"/>
    </row>
    <row r="19" spans="2:52" ht="13.5" customHeight="1" x14ac:dyDescent="0.15">
      <c r="B19" s="154"/>
      <c r="C19" s="131">
        <v>5</v>
      </c>
      <c r="D19" s="155"/>
      <c r="E19" s="48">
        <v>1890</v>
      </c>
      <c r="F19" s="48">
        <v>2625</v>
      </c>
      <c r="G19" s="48">
        <v>2198.7982362142484</v>
      </c>
      <c r="H19" s="48">
        <v>53716.9</v>
      </c>
      <c r="I19" s="48">
        <v>1470</v>
      </c>
      <c r="J19" s="48">
        <v>1890.3150000000001</v>
      </c>
      <c r="K19" s="48">
        <v>1755.6665742588893</v>
      </c>
      <c r="L19" s="48">
        <v>40211</v>
      </c>
      <c r="M19" s="48">
        <v>1005.7950000000001</v>
      </c>
      <c r="N19" s="48">
        <v>1470</v>
      </c>
      <c r="O19" s="48">
        <v>1208.2984340328408</v>
      </c>
      <c r="P19" s="48">
        <v>12554.399999999998</v>
      </c>
      <c r="Q19" s="48">
        <v>4410</v>
      </c>
      <c r="R19" s="48">
        <v>5932.5</v>
      </c>
      <c r="S19" s="48">
        <v>4924.1529864012091</v>
      </c>
      <c r="T19" s="48">
        <v>9652.4</v>
      </c>
      <c r="U19" s="48">
        <v>3360</v>
      </c>
      <c r="V19" s="48">
        <v>4290.09</v>
      </c>
      <c r="W19" s="48">
        <v>3845.9678156664231</v>
      </c>
      <c r="X19" s="68">
        <v>18060.599999999999</v>
      </c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T19" s="30"/>
      <c r="AU19" s="30"/>
      <c r="AV19" s="30"/>
      <c r="AW19" s="30"/>
      <c r="AX19" s="30"/>
      <c r="AY19" s="30"/>
      <c r="AZ19" s="30"/>
    </row>
    <row r="20" spans="2:52" ht="13.5" customHeight="1" x14ac:dyDescent="0.15">
      <c r="B20" s="154"/>
      <c r="C20" s="131">
        <v>6</v>
      </c>
      <c r="D20" s="155"/>
      <c r="E20" s="48">
        <v>1890</v>
      </c>
      <c r="F20" s="48">
        <v>2730</v>
      </c>
      <c r="G20" s="48">
        <v>2188.680267726681</v>
      </c>
      <c r="H20" s="48">
        <v>43198.2</v>
      </c>
      <c r="I20" s="48">
        <v>1470</v>
      </c>
      <c r="J20" s="48">
        <v>2086.2450000000003</v>
      </c>
      <c r="K20" s="48">
        <v>1784.8431567169571</v>
      </c>
      <c r="L20" s="48">
        <v>33822.299999999996</v>
      </c>
      <c r="M20" s="48">
        <v>1050</v>
      </c>
      <c r="N20" s="48">
        <v>1522.5</v>
      </c>
      <c r="O20" s="48">
        <v>1255.2350833432317</v>
      </c>
      <c r="P20" s="48">
        <v>11145</v>
      </c>
      <c r="Q20" s="48">
        <v>4725</v>
      </c>
      <c r="R20" s="48">
        <v>5775</v>
      </c>
      <c r="S20" s="48">
        <v>5127.4428067406334</v>
      </c>
      <c r="T20" s="48">
        <v>8806</v>
      </c>
      <c r="U20" s="48">
        <v>3360</v>
      </c>
      <c r="V20" s="48">
        <v>4410</v>
      </c>
      <c r="W20" s="48">
        <v>3836.8445118682585</v>
      </c>
      <c r="X20" s="68">
        <v>17258.2</v>
      </c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0"/>
      <c r="AP20" s="30"/>
      <c r="AQ20" s="30"/>
      <c r="AR20" s="30"/>
      <c r="AS20" s="30"/>
      <c r="AT20" s="30"/>
      <c r="AU20" s="30"/>
      <c r="AV20" s="30"/>
      <c r="AW20" s="30"/>
      <c r="AX20" s="30"/>
      <c r="AY20" s="30"/>
      <c r="AZ20" s="30"/>
    </row>
    <row r="21" spans="2:52" ht="13.5" customHeight="1" x14ac:dyDescent="0.15">
      <c r="B21" s="154"/>
      <c r="C21" s="131">
        <v>7</v>
      </c>
      <c r="D21" s="155"/>
      <c r="E21" s="48">
        <v>1890</v>
      </c>
      <c r="F21" s="48">
        <v>2730</v>
      </c>
      <c r="G21" s="48">
        <v>2266.743890629451</v>
      </c>
      <c r="H21" s="48">
        <v>60177.899999999994</v>
      </c>
      <c r="I21" s="48">
        <v>1470</v>
      </c>
      <c r="J21" s="48">
        <v>2100</v>
      </c>
      <c r="K21" s="48">
        <v>1806.1827897752312</v>
      </c>
      <c r="L21" s="48">
        <v>44694.399999999994</v>
      </c>
      <c r="M21" s="48">
        <v>1155</v>
      </c>
      <c r="N21" s="48">
        <v>1785</v>
      </c>
      <c r="O21" s="48">
        <v>1356.4124892117375</v>
      </c>
      <c r="P21" s="48">
        <v>17233.199999999997</v>
      </c>
      <c r="Q21" s="48">
        <v>4620</v>
      </c>
      <c r="R21" s="48">
        <v>5775</v>
      </c>
      <c r="S21" s="48">
        <v>5122.2770000277496</v>
      </c>
      <c r="T21" s="48">
        <v>11483.6</v>
      </c>
      <c r="U21" s="68">
        <v>3360</v>
      </c>
      <c r="V21" s="48">
        <v>4410</v>
      </c>
      <c r="W21" s="48">
        <v>3837.2699196849853</v>
      </c>
      <c r="X21" s="68">
        <v>24247.9</v>
      </c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30"/>
      <c r="AQ21" s="30"/>
      <c r="AR21" s="30"/>
      <c r="AS21" s="30"/>
      <c r="AT21" s="30"/>
      <c r="AU21" s="30"/>
      <c r="AV21" s="30"/>
      <c r="AW21" s="30"/>
      <c r="AX21" s="30"/>
      <c r="AY21" s="30"/>
      <c r="AZ21" s="30"/>
    </row>
    <row r="22" spans="2:52" ht="13.5" customHeight="1" x14ac:dyDescent="0.15">
      <c r="B22" s="154"/>
      <c r="C22" s="131">
        <v>8</v>
      </c>
      <c r="D22" s="155"/>
      <c r="E22" s="48">
        <v>1942.5</v>
      </c>
      <c r="F22" s="48">
        <v>2677.5</v>
      </c>
      <c r="G22" s="48">
        <v>2268.875407991567</v>
      </c>
      <c r="H22" s="48">
        <v>47300.1</v>
      </c>
      <c r="I22" s="48">
        <v>1470</v>
      </c>
      <c r="J22" s="48">
        <v>2100</v>
      </c>
      <c r="K22" s="48">
        <v>1821.031244750546</v>
      </c>
      <c r="L22" s="48">
        <v>36554.400000000001</v>
      </c>
      <c r="M22" s="48">
        <v>1207.5</v>
      </c>
      <c r="N22" s="48">
        <v>1732.5</v>
      </c>
      <c r="O22" s="48">
        <v>1348.9604481555862</v>
      </c>
      <c r="P22" s="48">
        <v>14087.3</v>
      </c>
      <c r="Q22" s="48">
        <v>4830</v>
      </c>
      <c r="R22" s="48">
        <v>5775</v>
      </c>
      <c r="S22" s="48">
        <v>5234.0544561453116</v>
      </c>
      <c r="T22" s="48">
        <v>8947.6</v>
      </c>
      <c r="U22" s="48">
        <v>3549</v>
      </c>
      <c r="V22" s="48">
        <v>4410</v>
      </c>
      <c r="W22" s="48">
        <v>3871.582260229703</v>
      </c>
      <c r="X22" s="68">
        <v>21272.7</v>
      </c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0"/>
      <c r="AJ22" s="30"/>
      <c r="AK22" s="30"/>
      <c r="AL22" s="30"/>
      <c r="AM22" s="30"/>
      <c r="AN22" s="30"/>
      <c r="AO22" s="30"/>
      <c r="AP22" s="30"/>
      <c r="AQ22" s="30"/>
      <c r="AR22" s="30"/>
      <c r="AS22" s="30"/>
      <c r="AT22" s="30"/>
      <c r="AU22" s="30"/>
      <c r="AV22" s="30"/>
      <c r="AW22" s="30"/>
      <c r="AX22" s="30"/>
      <c r="AY22" s="30"/>
      <c r="AZ22" s="30"/>
    </row>
    <row r="23" spans="2:52" ht="13.5" customHeight="1" x14ac:dyDescent="0.15">
      <c r="B23" s="130"/>
      <c r="C23" s="157">
        <v>9</v>
      </c>
      <c r="D23" s="132"/>
      <c r="E23" s="50">
        <v>1995</v>
      </c>
      <c r="F23" s="50">
        <v>2730</v>
      </c>
      <c r="G23" s="50">
        <v>2311.8989570518852</v>
      </c>
      <c r="H23" s="50">
        <v>58338.8</v>
      </c>
      <c r="I23" s="50">
        <v>1470</v>
      </c>
      <c r="J23" s="50">
        <v>2100</v>
      </c>
      <c r="K23" s="50">
        <v>1790.1588404746969</v>
      </c>
      <c r="L23" s="50">
        <v>47240.2</v>
      </c>
      <c r="M23" s="50">
        <v>1102.5</v>
      </c>
      <c r="N23" s="50">
        <v>1732.5</v>
      </c>
      <c r="O23" s="50">
        <v>1300.1181825989866</v>
      </c>
      <c r="P23" s="50">
        <v>17308.600000000002</v>
      </c>
      <c r="Q23" s="50">
        <v>4725</v>
      </c>
      <c r="R23" s="50">
        <v>5787.6</v>
      </c>
      <c r="S23" s="50">
        <v>5158.9659706268467</v>
      </c>
      <c r="T23" s="50">
        <v>11469.8</v>
      </c>
      <c r="U23" s="50">
        <v>3465</v>
      </c>
      <c r="V23" s="50">
        <v>4445.91</v>
      </c>
      <c r="W23" s="50">
        <v>3853.8899293474901</v>
      </c>
      <c r="X23" s="52">
        <v>25436.399999999998</v>
      </c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30"/>
      <c r="AQ23" s="30"/>
      <c r="AR23" s="30"/>
      <c r="AS23" s="30"/>
      <c r="AT23" s="30"/>
      <c r="AU23" s="30"/>
      <c r="AV23" s="30"/>
      <c r="AW23" s="30"/>
      <c r="AX23" s="30"/>
      <c r="AY23" s="30"/>
      <c r="AZ23" s="30"/>
    </row>
    <row r="24" spans="2:52" ht="13.5" customHeight="1" x14ac:dyDescent="0.15">
      <c r="B24" s="136"/>
      <c r="C24" s="134"/>
      <c r="D24" s="137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0"/>
      <c r="AO24" s="30"/>
      <c r="AP24" s="30"/>
      <c r="AQ24" s="30"/>
      <c r="AR24" s="30"/>
      <c r="AS24" s="30"/>
      <c r="AT24" s="30"/>
      <c r="AU24" s="30"/>
      <c r="AV24" s="30"/>
      <c r="AW24" s="30"/>
      <c r="AX24" s="30"/>
      <c r="AY24" s="30"/>
      <c r="AZ24" s="30"/>
    </row>
    <row r="25" spans="2:52" ht="13.5" customHeight="1" x14ac:dyDescent="0.15">
      <c r="B25" s="133"/>
      <c r="C25" s="134"/>
      <c r="D25" s="135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30"/>
      <c r="AQ25" s="30"/>
      <c r="AR25" s="30"/>
      <c r="AS25" s="30"/>
      <c r="AT25" s="30"/>
      <c r="AU25" s="30"/>
      <c r="AV25" s="30"/>
      <c r="AW25" s="30"/>
      <c r="AX25" s="30"/>
      <c r="AY25" s="30"/>
      <c r="AZ25" s="30"/>
    </row>
    <row r="26" spans="2:52" ht="13.5" customHeight="1" x14ac:dyDescent="0.15">
      <c r="B26" s="136" t="s">
        <v>44</v>
      </c>
      <c r="C26" s="134"/>
      <c r="D26" s="137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30"/>
      <c r="AM26" s="30"/>
      <c r="AN26" s="30"/>
      <c r="AO26" s="30"/>
      <c r="AP26" s="30"/>
      <c r="AQ26" s="30"/>
      <c r="AR26" s="30"/>
      <c r="AS26" s="30"/>
      <c r="AT26" s="30"/>
      <c r="AU26" s="30"/>
      <c r="AV26" s="30"/>
      <c r="AW26" s="30"/>
      <c r="AX26" s="30"/>
      <c r="AY26" s="30"/>
      <c r="AZ26" s="30"/>
    </row>
    <row r="27" spans="2:52" ht="13.5" customHeight="1" x14ac:dyDescent="0.15">
      <c r="B27" s="161">
        <v>41519</v>
      </c>
      <c r="C27" s="162"/>
      <c r="D27" s="150">
        <v>41523</v>
      </c>
      <c r="E27" s="190">
        <v>1995</v>
      </c>
      <c r="F27" s="190">
        <v>2677.5</v>
      </c>
      <c r="G27" s="190">
        <v>2283.1717750693861</v>
      </c>
      <c r="H27" s="48">
        <v>12244.2</v>
      </c>
      <c r="I27" s="190">
        <v>1470</v>
      </c>
      <c r="J27" s="190">
        <v>2047.5</v>
      </c>
      <c r="K27" s="190">
        <v>1827.4827234588047</v>
      </c>
      <c r="L27" s="48">
        <v>11626.6</v>
      </c>
      <c r="M27" s="190">
        <v>1155</v>
      </c>
      <c r="N27" s="190">
        <v>1680</v>
      </c>
      <c r="O27" s="190">
        <v>1318.0389764950908</v>
      </c>
      <c r="P27" s="48">
        <v>3743.8</v>
      </c>
      <c r="Q27" s="190">
        <v>4830</v>
      </c>
      <c r="R27" s="190">
        <v>5775</v>
      </c>
      <c r="S27" s="190">
        <v>5250.9575923392631</v>
      </c>
      <c r="T27" s="48">
        <v>1999.4</v>
      </c>
      <c r="U27" s="190">
        <v>3570</v>
      </c>
      <c r="V27" s="190">
        <v>4276.5450000000001</v>
      </c>
      <c r="W27" s="190">
        <v>3885.0121926591623</v>
      </c>
      <c r="X27" s="48">
        <v>5335.2</v>
      </c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30"/>
      <c r="AQ27" s="30"/>
      <c r="AR27" s="30"/>
      <c r="AS27" s="30"/>
      <c r="AT27" s="30"/>
      <c r="AU27" s="30"/>
      <c r="AV27" s="30"/>
      <c r="AW27" s="30"/>
      <c r="AX27" s="30"/>
      <c r="AY27" s="30"/>
      <c r="AZ27" s="30"/>
    </row>
    <row r="28" spans="2:52" ht="13.5" customHeight="1" x14ac:dyDescent="0.15">
      <c r="B28" s="163" t="s">
        <v>45</v>
      </c>
      <c r="C28" s="164"/>
      <c r="D28" s="150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30"/>
      <c r="AL28" s="30"/>
      <c r="AM28" s="30"/>
      <c r="AN28" s="30"/>
      <c r="AO28" s="30"/>
      <c r="AP28" s="30"/>
      <c r="AQ28" s="30"/>
      <c r="AR28" s="30"/>
      <c r="AS28" s="30"/>
      <c r="AT28" s="30"/>
      <c r="AU28" s="30"/>
      <c r="AV28" s="30"/>
      <c r="AW28" s="30"/>
      <c r="AX28" s="30"/>
      <c r="AY28" s="30"/>
      <c r="AZ28" s="30"/>
    </row>
    <row r="29" spans="2:52" ht="13.5" customHeight="1" x14ac:dyDescent="0.15">
      <c r="B29" s="161">
        <v>41526</v>
      </c>
      <c r="C29" s="162"/>
      <c r="D29" s="150">
        <v>41530</v>
      </c>
      <c r="E29" s="190">
        <v>1995</v>
      </c>
      <c r="F29" s="190">
        <v>2625</v>
      </c>
      <c r="G29" s="190">
        <v>2281.4415469197379</v>
      </c>
      <c r="H29" s="48">
        <v>12094.2</v>
      </c>
      <c r="I29" s="190">
        <v>1470</v>
      </c>
      <c r="J29" s="190">
        <v>2047.5</v>
      </c>
      <c r="K29" s="190">
        <v>1804.602516229992</v>
      </c>
      <c r="L29" s="48">
        <v>9750.6</v>
      </c>
      <c r="M29" s="190">
        <v>1102.5</v>
      </c>
      <c r="N29" s="190">
        <v>1732.5</v>
      </c>
      <c r="O29" s="190">
        <v>1274.4932034435885</v>
      </c>
      <c r="P29" s="48">
        <v>4004.9</v>
      </c>
      <c r="Q29" s="190">
        <v>4830</v>
      </c>
      <c r="R29" s="190">
        <v>5775</v>
      </c>
      <c r="S29" s="190">
        <v>5195.4165408598619</v>
      </c>
      <c r="T29" s="48">
        <v>2577.3000000000002</v>
      </c>
      <c r="U29" s="190">
        <v>3570</v>
      </c>
      <c r="V29" s="190">
        <v>4410</v>
      </c>
      <c r="W29" s="190">
        <v>3888.5026036667309</v>
      </c>
      <c r="X29" s="48">
        <v>5549.2</v>
      </c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J29" s="30"/>
      <c r="AK29" s="30"/>
      <c r="AL29" s="30"/>
      <c r="AM29" s="30"/>
      <c r="AN29" s="30"/>
      <c r="AO29" s="30"/>
      <c r="AP29" s="30"/>
      <c r="AQ29" s="30"/>
      <c r="AR29" s="30"/>
      <c r="AS29" s="30"/>
      <c r="AT29" s="30"/>
      <c r="AU29" s="30"/>
      <c r="AV29" s="30"/>
      <c r="AW29" s="30"/>
      <c r="AX29" s="30"/>
      <c r="AY29" s="30"/>
      <c r="AZ29" s="30"/>
    </row>
    <row r="30" spans="2:52" ht="13.5" customHeight="1" x14ac:dyDescent="0.15">
      <c r="B30" s="163" t="s">
        <v>46</v>
      </c>
      <c r="C30" s="164"/>
      <c r="D30" s="150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30"/>
      <c r="AN30" s="30"/>
      <c r="AO30" s="30"/>
      <c r="AP30" s="30"/>
      <c r="AQ30" s="30"/>
      <c r="AR30" s="30"/>
      <c r="AS30" s="30"/>
      <c r="AT30" s="30"/>
      <c r="AU30" s="30"/>
      <c r="AV30" s="30"/>
      <c r="AW30" s="30"/>
      <c r="AX30" s="30"/>
      <c r="AY30" s="30"/>
      <c r="AZ30" s="30"/>
    </row>
    <row r="31" spans="2:52" ht="13.5" customHeight="1" x14ac:dyDescent="0.15">
      <c r="B31" s="161">
        <v>41534</v>
      </c>
      <c r="C31" s="162"/>
      <c r="D31" s="150">
        <v>41537</v>
      </c>
      <c r="E31" s="141">
        <v>1995</v>
      </c>
      <c r="F31" s="141">
        <v>2625</v>
      </c>
      <c r="G31" s="141">
        <v>2349.2246280223189</v>
      </c>
      <c r="H31" s="141">
        <v>10140.5</v>
      </c>
      <c r="I31" s="141">
        <v>1470</v>
      </c>
      <c r="J31" s="141">
        <v>2100</v>
      </c>
      <c r="K31" s="141">
        <v>1740.3283426741393</v>
      </c>
      <c r="L31" s="141">
        <v>6577.7</v>
      </c>
      <c r="M31" s="141">
        <v>1155</v>
      </c>
      <c r="N31" s="141">
        <v>1710.7650000000001</v>
      </c>
      <c r="O31" s="141">
        <v>1339.3298699462823</v>
      </c>
      <c r="P31" s="141">
        <v>3557.6</v>
      </c>
      <c r="Q31" s="141">
        <v>4725</v>
      </c>
      <c r="R31" s="141">
        <v>5775</v>
      </c>
      <c r="S31" s="141">
        <v>5152.4479323875648</v>
      </c>
      <c r="T31" s="141">
        <v>1979.2</v>
      </c>
      <c r="U31" s="141">
        <v>3465</v>
      </c>
      <c r="V31" s="141">
        <v>4410</v>
      </c>
      <c r="W31" s="141">
        <v>3834.5116771444914</v>
      </c>
      <c r="X31" s="141">
        <v>4398.7</v>
      </c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J31" s="30"/>
      <c r="AK31" s="30"/>
      <c r="AL31" s="30"/>
      <c r="AM31" s="30"/>
      <c r="AN31" s="30"/>
      <c r="AO31" s="30"/>
      <c r="AP31" s="30"/>
      <c r="AQ31" s="30"/>
      <c r="AR31" s="30"/>
      <c r="AS31" s="30"/>
      <c r="AT31" s="30"/>
      <c r="AU31" s="30"/>
      <c r="AV31" s="30"/>
      <c r="AW31" s="30"/>
      <c r="AX31" s="30"/>
      <c r="AY31" s="30"/>
      <c r="AZ31" s="30"/>
    </row>
    <row r="32" spans="2:52" ht="13.5" customHeight="1" x14ac:dyDescent="0.15">
      <c r="B32" s="163" t="s">
        <v>47</v>
      </c>
      <c r="C32" s="164"/>
      <c r="D32" s="150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0"/>
      <c r="AJ32" s="30"/>
      <c r="AK32" s="30"/>
      <c r="AL32" s="30"/>
      <c r="AM32" s="30"/>
      <c r="AN32" s="30"/>
      <c r="AO32" s="30"/>
      <c r="AP32" s="30"/>
      <c r="AQ32" s="30"/>
      <c r="AR32" s="30"/>
      <c r="AS32" s="30"/>
      <c r="AT32" s="30"/>
      <c r="AU32" s="30"/>
      <c r="AV32" s="30"/>
      <c r="AW32" s="30"/>
      <c r="AX32" s="30"/>
      <c r="AY32" s="30"/>
      <c r="AZ32" s="30"/>
    </row>
    <row r="33" spans="2:52" ht="13.5" customHeight="1" x14ac:dyDescent="0.15">
      <c r="B33" s="161">
        <v>41541</v>
      </c>
      <c r="C33" s="162"/>
      <c r="D33" s="150">
        <v>41544</v>
      </c>
      <c r="E33" s="48">
        <v>1995</v>
      </c>
      <c r="F33" s="48">
        <v>2625</v>
      </c>
      <c r="G33" s="48">
        <v>2304.6539534349513</v>
      </c>
      <c r="H33" s="48">
        <v>10578.5</v>
      </c>
      <c r="I33" s="48">
        <v>1470</v>
      </c>
      <c r="J33" s="48">
        <v>2100</v>
      </c>
      <c r="K33" s="48">
        <v>1776.5906889021242</v>
      </c>
      <c r="L33" s="48">
        <v>9716.5</v>
      </c>
      <c r="M33" s="48">
        <v>1155</v>
      </c>
      <c r="N33" s="48">
        <v>1596</v>
      </c>
      <c r="O33" s="48">
        <v>1290.9491619841115</v>
      </c>
      <c r="P33" s="48">
        <v>2831.3</v>
      </c>
      <c r="Q33" s="48">
        <v>4725</v>
      </c>
      <c r="R33" s="48">
        <v>5775</v>
      </c>
      <c r="S33" s="48">
        <v>5072.6087154294019</v>
      </c>
      <c r="T33" s="48">
        <v>2236.1</v>
      </c>
      <c r="U33" s="48">
        <v>3465</v>
      </c>
      <c r="V33" s="48">
        <v>4445.91</v>
      </c>
      <c r="W33" s="48">
        <v>3870.6646067599913</v>
      </c>
      <c r="X33" s="48">
        <v>4373.8999999999996</v>
      </c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0"/>
      <c r="AJ33" s="30"/>
      <c r="AK33" s="30"/>
      <c r="AL33" s="30"/>
      <c r="AM33" s="30"/>
      <c r="AN33" s="30"/>
      <c r="AO33" s="30"/>
      <c r="AP33" s="30"/>
      <c r="AQ33" s="30"/>
      <c r="AR33" s="30"/>
      <c r="AS33" s="30"/>
      <c r="AT33" s="30"/>
      <c r="AU33" s="30"/>
      <c r="AV33" s="30"/>
      <c r="AW33" s="30"/>
      <c r="AX33" s="30"/>
      <c r="AY33" s="30"/>
      <c r="AZ33" s="30"/>
    </row>
    <row r="34" spans="2:52" ht="13.5" customHeight="1" x14ac:dyDescent="0.15">
      <c r="B34" s="163" t="s">
        <v>48</v>
      </c>
      <c r="C34" s="164"/>
      <c r="D34" s="150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30"/>
      <c r="AM34" s="30"/>
      <c r="AN34" s="30"/>
      <c r="AO34" s="30"/>
      <c r="AP34" s="30"/>
      <c r="AQ34" s="30"/>
      <c r="AR34" s="30"/>
      <c r="AS34" s="30"/>
      <c r="AT34" s="30"/>
      <c r="AU34" s="30"/>
      <c r="AV34" s="30"/>
      <c r="AW34" s="30"/>
      <c r="AX34" s="30"/>
      <c r="AY34" s="30"/>
      <c r="AZ34" s="30"/>
    </row>
    <row r="35" spans="2:52" ht="13.5" customHeight="1" x14ac:dyDescent="0.15">
      <c r="B35" s="165">
        <v>41547</v>
      </c>
      <c r="C35" s="166"/>
      <c r="D35" s="153">
        <v>41551</v>
      </c>
      <c r="E35" s="50">
        <v>1995</v>
      </c>
      <c r="F35" s="50">
        <v>2730</v>
      </c>
      <c r="G35" s="50">
        <v>2338.5372829902285</v>
      </c>
      <c r="H35" s="50">
        <v>13281.4</v>
      </c>
      <c r="I35" s="50">
        <v>1470</v>
      </c>
      <c r="J35" s="50">
        <v>2100</v>
      </c>
      <c r="K35" s="50">
        <v>1790.4095201554519</v>
      </c>
      <c r="L35" s="50">
        <v>9568.7999999999993</v>
      </c>
      <c r="M35" s="50">
        <v>1155</v>
      </c>
      <c r="N35" s="50">
        <v>1596</v>
      </c>
      <c r="O35" s="50">
        <v>1262.039610389611</v>
      </c>
      <c r="P35" s="50">
        <v>3171</v>
      </c>
      <c r="Q35" s="50">
        <v>4725</v>
      </c>
      <c r="R35" s="50">
        <v>5787.6</v>
      </c>
      <c r="S35" s="50">
        <v>5166.6002786233948</v>
      </c>
      <c r="T35" s="50">
        <v>2677.8</v>
      </c>
      <c r="U35" s="50">
        <v>3465</v>
      </c>
      <c r="V35" s="50">
        <v>4410</v>
      </c>
      <c r="W35" s="50">
        <v>3815.4273457427744</v>
      </c>
      <c r="X35" s="50">
        <v>5779.4</v>
      </c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/>
      <c r="AK35" s="30"/>
      <c r="AL35" s="30"/>
      <c r="AM35" s="30"/>
      <c r="AN35" s="30"/>
      <c r="AO35" s="30"/>
      <c r="AP35" s="30"/>
      <c r="AQ35" s="30"/>
      <c r="AR35" s="30"/>
      <c r="AS35" s="30"/>
      <c r="AT35" s="30"/>
      <c r="AU35" s="30"/>
      <c r="AV35" s="30"/>
      <c r="AW35" s="30"/>
      <c r="AX35" s="30"/>
      <c r="AY35" s="30"/>
      <c r="AZ35" s="30"/>
    </row>
    <row r="36" spans="2:52" ht="3.75" customHeight="1" x14ac:dyDescent="0.15">
      <c r="B36" s="35"/>
      <c r="C36" s="34"/>
      <c r="D36" s="34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Z36" s="30"/>
      <c r="AA36" s="30"/>
      <c r="AB36" s="30"/>
      <c r="AC36" s="30"/>
      <c r="AD36" s="30"/>
      <c r="AE36" s="30"/>
      <c r="AF36" s="30"/>
      <c r="AG36" s="30"/>
      <c r="AH36" s="30"/>
      <c r="AI36" s="30"/>
      <c r="AJ36" s="30"/>
      <c r="AK36" s="30"/>
      <c r="AL36" s="30"/>
      <c r="AM36" s="30"/>
      <c r="AN36" s="30"/>
      <c r="AO36" s="30"/>
      <c r="AP36" s="30"/>
      <c r="AQ36" s="30"/>
      <c r="AR36" s="30"/>
      <c r="AS36" s="30"/>
      <c r="AT36" s="30"/>
      <c r="AU36" s="30"/>
      <c r="AV36" s="30"/>
      <c r="AW36" s="30"/>
      <c r="AX36" s="30"/>
      <c r="AY36" s="30"/>
      <c r="AZ36" s="30"/>
    </row>
    <row r="37" spans="2:52" ht="13.5" customHeight="1" x14ac:dyDescent="0.15">
      <c r="B37" s="21" t="s">
        <v>23</v>
      </c>
      <c r="C37" s="72" t="s">
        <v>32</v>
      </c>
      <c r="D37" s="72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0"/>
      <c r="AN37" s="30"/>
      <c r="AO37" s="30"/>
      <c r="AP37" s="30"/>
      <c r="AQ37" s="30"/>
      <c r="AR37" s="30"/>
      <c r="AS37" s="30"/>
      <c r="AT37" s="30"/>
      <c r="AU37" s="30"/>
      <c r="AV37" s="30"/>
      <c r="AW37" s="30"/>
      <c r="AX37" s="30"/>
      <c r="AY37" s="30"/>
      <c r="AZ37" s="30"/>
    </row>
    <row r="38" spans="2:52" ht="13.5" customHeight="1" x14ac:dyDescent="0.15">
      <c r="B38" s="21" t="s">
        <v>27</v>
      </c>
      <c r="C38" s="72" t="s">
        <v>28</v>
      </c>
      <c r="D38" s="72"/>
      <c r="X38" s="49"/>
      <c r="Y38" s="30"/>
      <c r="Z38" s="30"/>
      <c r="AA38" s="30"/>
      <c r="AB38" s="30"/>
      <c r="AC38" s="30"/>
      <c r="AD38" s="30"/>
      <c r="AE38" s="30"/>
      <c r="AF38" s="30"/>
      <c r="AG38" s="30"/>
      <c r="AH38" s="30"/>
      <c r="AI38" s="30"/>
      <c r="AJ38" s="30"/>
      <c r="AK38" s="30"/>
      <c r="AL38" s="30"/>
      <c r="AM38" s="30"/>
      <c r="AN38" s="30"/>
      <c r="AO38" s="30"/>
      <c r="AP38" s="30"/>
      <c r="AQ38" s="30"/>
      <c r="AR38" s="30"/>
      <c r="AS38" s="30"/>
      <c r="AT38" s="30"/>
      <c r="AU38" s="30"/>
      <c r="AV38" s="30"/>
      <c r="AW38" s="30"/>
      <c r="AX38" s="30"/>
      <c r="AY38" s="30"/>
      <c r="AZ38" s="30"/>
    </row>
    <row r="39" spans="2:52" ht="13.5" customHeight="1" x14ac:dyDescent="0.15">
      <c r="B39" s="21"/>
      <c r="C39" s="72"/>
      <c r="D39" s="72"/>
      <c r="X39" s="49"/>
      <c r="Y39" s="30"/>
      <c r="Z39" s="30"/>
      <c r="AA39" s="30"/>
      <c r="AB39" s="30"/>
      <c r="AC39" s="30"/>
      <c r="AD39" s="30"/>
      <c r="AE39" s="30"/>
      <c r="AF39" s="30"/>
      <c r="AG39" s="30"/>
      <c r="AH39" s="30"/>
      <c r="AI39" s="30"/>
      <c r="AJ39" s="30"/>
      <c r="AK39" s="30"/>
      <c r="AL39" s="30"/>
      <c r="AM39" s="30"/>
      <c r="AN39" s="30"/>
      <c r="AO39" s="30"/>
      <c r="AP39" s="30"/>
      <c r="AQ39" s="30"/>
      <c r="AR39" s="30"/>
      <c r="AS39" s="30"/>
      <c r="AT39" s="30"/>
      <c r="AU39" s="30"/>
      <c r="AV39" s="30"/>
      <c r="AW39" s="30"/>
      <c r="AX39" s="30"/>
      <c r="AY39" s="30"/>
      <c r="AZ39" s="30"/>
    </row>
    <row r="40" spans="2:52" ht="13.5" customHeight="1" x14ac:dyDescent="0.15">
      <c r="B40" s="21"/>
      <c r="C40" s="72"/>
      <c r="D40" s="72"/>
      <c r="X40" s="49"/>
      <c r="Y40" s="30"/>
      <c r="Z40" s="30"/>
    </row>
    <row r="41" spans="2:52" ht="13.5" customHeight="1" x14ac:dyDescent="0.15">
      <c r="B41" s="21"/>
      <c r="C41" s="72"/>
      <c r="X41" s="49"/>
      <c r="Y41" s="30"/>
      <c r="Z41" s="30"/>
    </row>
    <row r="42" spans="2:52" ht="13.5" customHeight="1" x14ac:dyDescent="0.15">
      <c r="B42" s="21"/>
      <c r="C42" s="72"/>
      <c r="E42" s="212"/>
      <c r="F42" s="212"/>
      <c r="G42" s="212"/>
      <c r="H42" s="212"/>
      <c r="I42" s="212"/>
      <c r="J42" s="212"/>
      <c r="X42" s="49"/>
      <c r="Y42" s="30"/>
      <c r="Z42" s="30"/>
    </row>
    <row r="43" spans="2:52" ht="13.5" customHeight="1" x14ac:dyDescent="0.15">
      <c r="B43" s="21"/>
      <c r="C43" s="72"/>
      <c r="E43" s="212"/>
      <c r="F43" s="212"/>
      <c r="G43" s="212"/>
      <c r="H43" s="212"/>
      <c r="I43" s="212"/>
      <c r="J43" s="212"/>
      <c r="X43" s="49"/>
      <c r="Y43" s="30"/>
      <c r="Z43" s="30"/>
    </row>
    <row r="44" spans="2:52" ht="13.5" x14ac:dyDescent="0.15">
      <c r="E44" s="212"/>
      <c r="F44" s="212"/>
      <c r="G44" s="212"/>
      <c r="H44" s="212"/>
      <c r="I44" s="212"/>
      <c r="J44" s="212"/>
      <c r="X44" s="49"/>
      <c r="Y44" s="30"/>
      <c r="Z44" s="30"/>
    </row>
    <row r="45" spans="2:52" ht="13.5" x14ac:dyDescent="0.15">
      <c r="E45" s="212"/>
      <c r="F45" s="212"/>
      <c r="G45" s="212"/>
      <c r="H45" s="212"/>
      <c r="I45" s="212"/>
      <c r="J45" s="212"/>
      <c r="X45" s="49"/>
      <c r="Y45" s="30"/>
      <c r="Z45" s="30"/>
    </row>
    <row r="46" spans="2:52" x14ac:dyDescent="0.15">
      <c r="X46" s="49"/>
      <c r="Y46" s="30"/>
      <c r="Z46" s="30"/>
    </row>
    <row r="47" spans="2:52" x14ac:dyDescent="0.15">
      <c r="X47" s="49"/>
      <c r="Y47" s="30"/>
      <c r="Z47" s="30"/>
    </row>
    <row r="48" spans="2:52" x14ac:dyDescent="0.15">
      <c r="X48" s="49"/>
      <c r="Y48" s="30"/>
      <c r="Z48" s="30"/>
    </row>
    <row r="49" spans="24:26" x14ac:dyDescent="0.15">
      <c r="X49" s="49"/>
      <c r="Y49" s="30"/>
      <c r="Z49" s="30"/>
    </row>
    <row r="50" spans="24:26" x14ac:dyDescent="0.15">
      <c r="X50" s="49"/>
      <c r="Y50" s="30"/>
      <c r="Z50" s="30"/>
    </row>
    <row r="51" spans="24:26" x14ac:dyDescent="0.15">
      <c r="X51" s="49"/>
      <c r="Y51" s="30"/>
      <c r="Z51" s="30"/>
    </row>
    <row r="52" spans="24:26" x14ac:dyDescent="0.15">
      <c r="X52" s="49"/>
      <c r="Y52" s="30"/>
      <c r="Z52" s="30"/>
    </row>
    <row r="53" spans="24:26" x14ac:dyDescent="0.15">
      <c r="X53" s="49"/>
      <c r="Y53" s="30"/>
      <c r="Z53" s="30"/>
    </row>
    <row r="54" spans="24:26" x14ac:dyDescent="0.15">
      <c r="X54" s="30"/>
      <c r="Y54" s="30"/>
      <c r="Z54" s="30"/>
    </row>
    <row r="55" spans="24:26" x14ac:dyDescent="0.15">
      <c r="X55" s="30"/>
      <c r="Y55" s="30"/>
      <c r="Z55" s="30"/>
    </row>
    <row r="56" spans="24:26" x14ac:dyDescent="0.15">
      <c r="X56" s="30"/>
      <c r="Y56" s="30"/>
      <c r="Z56" s="30"/>
    </row>
  </sheetData>
  <phoneticPr fontId="8"/>
  <pageMargins left="0.39370078740157483" right="0.39370078740157483" top="0.39370078740157483" bottom="0.39370078740157483" header="0" footer="0.19685039370078741"/>
  <pageSetup paperSize="9" firstPageNumber="40" orientation="landscape" useFirstPageNumber="1" r:id="rId1"/>
  <headerFooter alignWithMargins="0">
    <oddFooter>&amp;C-36-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V52"/>
  <sheetViews>
    <sheetView zoomScaleNormal="100" workbookViewId="0"/>
  </sheetViews>
  <sheetFormatPr defaultColWidth="7.5" defaultRowHeight="12" x14ac:dyDescent="0.15"/>
  <cols>
    <col min="1" max="1" width="0.625" style="36" customWidth="1"/>
    <col min="2" max="2" width="5.375" style="36" customWidth="1"/>
    <col min="3" max="3" width="2.5" style="36" customWidth="1"/>
    <col min="4" max="4" width="5.5" style="36" customWidth="1"/>
    <col min="5" max="7" width="5.875" style="36" customWidth="1"/>
    <col min="8" max="8" width="7.5" style="36" customWidth="1"/>
    <col min="9" max="11" width="5.875" style="36" customWidth="1"/>
    <col min="12" max="12" width="8.125" style="36" customWidth="1"/>
    <col min="13" max="15" width="5.875" style="36" customWidth="1"/>
    <col min="16" max="16" width="7.75" style="36" customWidth="1"/>
    <col min="17" max="19" width="5.875" style="36" customWidth="1"/>
    <col min="20" max="20" width="8" style="36" customWidth="1"/>
    <col min="21" max="23" width="5.875" style="36" customWidth="1"/>
    <col min="24" max="24" width="7.75" style="36" customWidth="1"/>
    <col min="25" max="16384" width="7.5" style="36"/>
  </cols>
  <sheetData>
    <row r="1" spans="1:48" ht="15" customHeight="1" x14ac:dyDescent="0.15">
      <c r="A1" s="19"/>
      <c r="B1" s="106"/>
      <c r="C1" s="106"/>
      <c r="D1" s="106"/>
      <c r="Z1" s="235"/>
      <c r="AA1" s="235"/>
      <c r="AB1" s="235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</row>
    <row r="2" spans="1:48" ht="12.75" customHeight="1" x14ac:dyDescent="0.15">
      <c r="B2" s="19" t="str">
        <f>近交雑31!B2&amp;"　（つづき）"</f>
        <v>(4)交雑牛チルド「3」の品目別価格　（つづき）</v>
      </c>
      <c r="C2" s="103"/>
      <c r="D2" s="103"/>
      <c r="Z2" s="8"/>
      <c r="AA2" s="236"/>
      <c r="AB2" s="236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</row>
    <row r="3" spans="1:48" ht="12.75" customHeight="1" x14ac:dyDescent="0.15">
      <c r="B3" s="103"/>
      <c r="C3" s="103"/>
      <c r="D3" s="103"/>
      <c r="X3" s="21" t="s">
        <v>0</v>
      </c>
      <c r="Z3" s="236"/>
      <c r="AA3" s="236"/>
      <c r="AB3" s="236"/>
      <c r="AC3" s="30"/>
      <c r="AD3" s="30"/>
      <c r="AE3" s="30"/>
      <c r="AF3" s="30"/>
      <c r="AG3" s="30"/>
      <c r="AH3" s="30"/>
      <c r="AI3" s="30"/>
      <c r="AJ3" s="30"/>
      <c r="AK3" s="30"/>
      <c r="AL3" s="30"/>
      <c r="AM3" s="30"/>
      <c r="AN3" s="30"/>
      <c r="AO3" s="30"/>
      <c r="AP3" s="30"/>
      <c r="AQ3" s="30"/>
      <c r="AR3" s="30"/>
      <c r="AS3" s="30"/>
      <c r="AT3" s="30"/>
      <c r="AU3" s="30"/>
      <c r="AV3" s="34"/>
    </row>
    <row r="4" spans="1:48" ht="3.75" customHeight="1" x14ac:dyDescent="0.15"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0"/>
      <c r="AM4" s="30"/>
      <c r="AN4" s="30"/>
      <c r="AO4" s="30"/>
      <c r="AP4" s="30"/>
      <c r="AQ4" s="30"/>
      <c r="AR4" s="30"/>
      <c r="AS4" s="30"/>
      <c r="AT4" s="30"/>
      <c r="AU4" s="30"/>
      <c r="AV4" s="30"/>
    </row>
    <row r="5" spans="1:48" ht="13.5" customHeight="1" x14ac:dyDescent="0.15">
      <c r="B5" s="20"/>
      <c r="C5" s="41" t="s">
        <v>59</v>
      </c>
      <c r="D5" s="40"/>
      <c r="E5" s="69" t="s">
        <v>88</v>
      </c>
      <c r="F5" s="70"/>
      <c r="G5" s="70"/>
      <c r="H5" s="60"/>
      <c r="I5" s="69" t="s">
        <v>89</v>
      </c>
      <c r="J5" s="70"/>
      <c r="K5" s="70"/>
      <c r="L5" s="60"/>
      <c r="M5" s="69" t="s">
        <v>90</v>
      </c>
      <c r="N5" s="70"/>
      <c r="O5" s="70"/>
      <c r="P5" s="60"/>
      <c r="Q5" s="69" t="s">
        <v>91</v>
      </c>
      <c r="R5" s="70"/>
      <c r="S5" s="70"/>
      <c r="T5" s="60"/>
      <c r="U5" s="69" t="s">
        <v>92</v>
      </c>
      <c r="V5" s="70"/>
      <c r="W5" s="70"/>
      <c r="X5" s="60"/>
      <c r="Y5" s="30"/>
      <c r="Z5" s="8"/>
      <c r="AA5" s="233"/>
      <c r="AB5" s="45"/>
      <c r="AC5" s="101"/>
      <c r="AD5" s="101"/>
      <c r="AE5" s="101"/>
      <c r="AF5" s="101"/>
      <c r="AG5" s="101"/>
      <c r="AH5" s="101"/>
      <c r="AI5" s="101"/>
      <c r="AJ5" s="101"/>
      <c r="AK5" s="101"/>
      <c r="AL5" s="101"/>
      <c r="AM5" s="101"/>
      <c r="AN5" s="101"/>
      <c r="AO5" s="101"/>
      <c r="AP5" s="101"/>
      <c r="AQ5" s="101"/>
      <c r="AR5" s="101"/>
      <c r="AS5" s="101"/>
      <c r="AT5" s="101"/>
      <c r="AU5" s="101"/>
      <c r="AV5" s="101"/>
    </row>
    <row r="6" spans="1:48" ht="13.5" customHeight="1" x14ac:dyDescent="0.15">
      <c r="B6" s="44" t="s">
        <v>82</v>
      </c>
      <c r="C6" s="45"/>
      <c r="D6" s="110"/>
      <c r="E6" s="61" t="s">
        <v>83</v>
      </c>
      <c r="F6" s="61" t="s">
        <v>84</v>
      </c>
      <c r="G6" s="61" t="s">
        <v>85</v>
      </c>
      <c r="H6" s="61" t="s">
        <v>5</v>
      </c>
      <c r="I6" s="61" t="s">
        <v>83</v>
      </c>
      <c r="J6" s="61" t="s">
        <v>84</v>
      </c>
      <c r="K6" s="61" t="s">
        <v>85</v>
      </c>
      <c r="L6" s="61" t="s">
        <v>5</v>
      </c>
      <c r="M6" s="61" t="s">
        <v>83</v>
      </c>
      <c r="N6" s="61" t="s">
        <v>84</v>
      </c>
      <c r="O6" s="61" t="s">
        <v>85</v>
      </c>
      <c r="P6" s="61" t="s">
        <v>5</v>
      </c>
      <c r="Q6" s="61" t="s">
        <v>83</v>
      </c>
      <c r="R6" s="61" t="s">
        <v>84</v>
      </c>
      <c r="S6" s="61" t="s">
        <v>85</v>
      </c>
      <c r="T6" s="61" t="s">
        <v>5</v>
      </c>
      <c r="U6" s="61" t="s">
        <v>83</v>
      </c>
      <c r="V6" s="61" t="s">
        <v>84</v>
      </c>
      <c r="W6" s="61" t="s">
        <v>85</v>
      </c>
      <c r="X6" s="61" t="s">
        <v>5</v>
      </c>
      <c r="Z6" s="45"/>
      <c r="AA6" s="45"/>
      <c r="AB6" s="45"/>
      <c r="AC6" s="117"/>
      <c r="AD6" s="117"/>
      <c r="AE6" s="117"/>
      <c r="AF6" s="117"/>
      <c r="AG6" s="117"/>
      <c r="AH6" s="117"/>
      <c r="AI6" s="117"/>
      <c r="AJ6" s="117"/>
      <c r="AK6" s="117"/>
      <c r="AL6" s="117"/>
      <c r="AM6" s="117"/>
      <c r="AN6" s="117"/>
      <c r="AO6" s="117"/>
      <c r="AP6" s="117"/>
      <c r="AQ6" s="117"/>
      <c r="AR6" s="117"/>
      <c r="AS6" s="117"/>
      <c r="AT6" s="117"/>
      <c r="AU6" s="117"/>
      <c r="AV6" s="117"/>
    </row>
    <row r="7" spans="1:48" ht="13.5" customHeight="1" x14ac:dyDescent="0.15">
      <c r="B7" s="5"/>
      <c r="C7" s="6"/>
      <c r="D7" s="16"/>
      <c r="E7" s="63"/>
      <c r="F7" s="63"/>
      <c r="G7" s="63" t="s">
        <v>86</v>
      </c>
      <c r="H7" s="63"/>
      <c r="I7" s="63"/>
      <c r="J7" s="63"/>
      <c r="K7" s="63" t="s">
        <v>86</v>
      </c>
      <c r="L7" s="63"/>
      <c r="M7" s="63"/>
      <c r="N7" s="63"/>
      <c r="O7" s="63" t="s">
        <v>86</v>
      </c>
      <c r="P7" s="63"/>
      <c r="Q7" s="63"/>
      <c r="R7" s="63"/>
      <c r="S7" s="63" t="s">
        <v>86</v>
      </c>
      <c r="T7" s="63"/>
      <c r="U7" s="63"/>
      <c r="V7" s="63"/>
      <c r="W7" s="63" t="s">
        <v>86</v>
      </c>
      <c r="X7" s="63"/>
      <c r="Z7" s="8"/>
      <c r="AA7" s="8"/>
      <c r="AB7" s="8"/>
      <c r="AC7" s="117"/>
      <c r="AD7" s="117"/>
      <c r="AE7" s="117"/>
      <c r="AF7" s="117"/>
      <c r="AG7" s="117"/>
      <c r="AH7" s="117"/>
      <c r="AI7" s="117"/>
      <c r="AJ7" s="117"/>
      <c r="AK7" s="117"/>
      <c r="AL7" s="117"/>
      <c r="AM7" s="117"/>
      <c r="AN7" s="117"/>
      <c r="AO7" s="117"/>
      <c r="AP7" s="117"/>
      <c r="AQ7" s="117"/>
      <c r="AR7" s="117"/>
      <c r="AS7" s="117"/>
      <c r="AT7" s="117"/>
      <c r="AU7" s="117"/>
      <c r="AV7" s="117"/>
    </row>
    <row r="8" spans="1:48" ht="13.5" customHeight="1" x14ac:dyDescent="0.15">
      <c r="B8" s="31" t="s">
        <v>170</v>
      </c>
      <c r="C8" s="99">
        <v>22</v>
      </c>
      <c r="D8" s="15" t="s">
        <v>171</v>
      </c>
      <c r="E8" s="48">
        <v>788</v>
      </c>
      <c r="F8" s="48">
        <v>998</v>
      </c>
      <c r="G8" s="48">
        <v>1237</v>
      </c>
      <c r="H8" s="48">
        <v>360464</v>
      </c>
      <c r="I8" s="48">
        <v>1313</v>
      </c>
      <c r="J8" s="48">
        <v>1890</v>
      </c>
      <c r="K8" s="48">
        <v>1610</v>
      </c>
      <c r="L8" s="48">
        <v>102862</v>
      </c>
      <c r="M8" s="48">
        <v>1313</v>
      </c>
      <c r="N8" s="48">
        <v>1890</v>
      </c>
      <c r="O8" s="48">
        <v>1615</v>
      </c>
      <c r="P8" s="48">
        <v>107609</v>
      </c>
      <c r="Q8" s="48">
        <v>1344</v>
      </c>
      <c r="R8" s="48">
        <v>1943</v>
      </c>
      <c r="S8" s="48">
        <v>1636</v>
      </c>
      <c r="T8" s="48">
        <v>90776</v>
      </c>
      <c r="U8" s="48">
        <v>1155</v>
      </c>
      <c r="V8" s="48">
        <v>1785</v>
      </c>
      <c r="W8" s="48">
        <v>1444</v>
      </c>
      <c r="X8" s="68">
        <v>158688</v>
      </c>
      <c r="Z8" s="232"/>
      <c r="AA8" s="99"/>
      <c r="AB8" s="8"/>
      <c r="AC8" s="49"/>
      <c r="AD8" s="49"/>
      <c r="AE8" s="49"/>
      <c r="AF8" s="49"/>
      <c r="AG8" s="49"/>
      <c r="AH8" s="49"/>
      <c r="AI8" s="49"/>
      <c r="AJ8" s="49"/>
      <c r="AK8" s="49"/>
      <c r="AL8" s="49"/>
      <c r="AM8" s="49"/>
      <c r="AN8" s="49"/>
      <c r="AO8" s="49"/>
      <c r="AP8" s="49"/>
      <c r="AQ8" s="49"/>
      <c r="AR8" s="49"/>
      <c r="AS8" s="49"/>
      <c r="AT8" s="49"/>
      <c r="AU8" s="49"/>
      <c r="AV8" s="49"/>
    </row>
    <row r="9" spans="1:48" ht="13.5" customHeight="1" x14ac:dyDescent="0.15">
      <c r="B9" s="31"/>
      <c r="C9" s="99">
        <v>23</v>
      </c>
      <c r="D9" s="15"/>
      <c r="E9" s="224">
        <v>840</v>
      </c>
      <c r="F9" s="224">
        <v>1680</v>
      </c>
      <c r="G9" s="224">
        <v>1335.647939269408</v>
      </c>
      <c r="H9" s="224">
        <v>271031.79999999993</v>
      </c>
      <c r="I9" s="224">
        <v>1470</v>
      </c>
      <c r="J9" s="224">
        <v>2047.5</v>
      </c>
      <c r="K9" s="224">
        <v>1673.9566267882392</v>
      </c>
      <c r="L9" s="224">
        <v>65300.499999999993</v>
      </c>
      <c r="M9" s="224">
        <v>1470</v>
      </c>
      <c r="N9" s="224">
        <v>2100</v>
      </c>
      <c r="O9" s="224">
        <v>1723.4718123713571</v>
      </c>
      <c r="P9" s="224">
        <v>73734.499999999985</v>
      </c>
      <c r="Q9" s="264">
        <v>1470</v>
      </c>
      <c r="R9" s="224">
        <v>2047.5</v>
      </c>
      <c r="S9" s="224">
        <v>1742.3217152732768</v>
      </c>
      <c r="T9" s="224">
        <v>60999.9</v>
      </c>
      <c r="U9" s="224">
        <v>1260</v>
      </c>
      <c r="V9" s="224">
        <v>1942.5</v>
      </c>
      <c r="W9" s="224">
        <v>1553.4007566755718</v>
      </c>
      <c r="X9" s="264">
        <v>97805.900000000009</v>
      </c>
      <c r="Z9" s="232"/>
      <c r="AA9" s="99"/>
      <c r="AB9" s="8"/>
      <c r="AC9" s="49"/>
      <c r="AD9" s="49"/>
      <c r="AE9" s="49"/>
      <c r="AF9" s="49"/>
      <c r="AG9" s="49"/>
      <c r="AH9" s="49"/>
      <c r="AI9" s="49"/>
      <c r="AJ9" s="49"/>
      <c r="AK9" s="49"/>
      <c r="AL9" s="49"/>
      <c r="AM9" s="49"/>
      <c r="AN9" s="49"/>
      <c r="AO9" s="49"/>
      <c r="AP9" s="49"/>
      <c r="AQ9" s="49"/>
      <c r="AR9" s="49"/>
      <c r="AS9" s="49"/>
      <c r="AT9" s="49"/>
      <c r="AU9" s="49"/>
      <c r="AV9" s="49"/>
    </row>
    <row r="10" spans="1:48" ht="13.5" customHeight="1" x14ac:dyDescent="0.15">
      <c r="B10" s="32"/>
      <c r="C10" s="100">
        <v>24</v>
      </c>
      <c r="D10" s="16"/>
      <c r="E10" s="213">
        <v>735</v>
      </c>
      <c r="F10" s="213">
        <v>1539.1950000000002</v>
      </c>
      <c r="G10" s="265">
        <v>1098.3004379471727</v>
      </c>
      <c r="H10" s="213">
        <v>470915.9</v>
      </c>
      <c r="I10" s="213">
        <v>1365</v>
      </c>
      <c r="J10" s="213">
        <v>1963.5</v>
      </c>
      <c r="K10" s="265">
        <v>1544.4923372214364</v>
      </c>
      <c r="L10" s="213">
        <v>154634.69999999998</v>
      </c>
      <c r="M10" s="213">
        <v>1365</v>
      </c>
      <c r="N10" s="213">
        <v>2047.5</v>
      </c>
      <c r="O10" s="265">
        <v>1582.4579001830184</v>
      </c>
      <c r="P10" s="213">
        <v>169336.6</v>
      </c>
      <c r="Q10" s="272">
        <v>1289.19</v>
      </c>
      <c r="R10" s="215">
        <v>2047.5</v>
      </c>
      <c r="S10" s="265">
        <v>1579.5622403634966</v>
      </c>
      <c r="T10" s="213">
        <v>154959.20000000001</v>
      </c>
      <c r="U10" s="213">
        <v>1155</v>
      </c>
      <c r="V10" s="213">
        <v>1837.5</v>
      </c>
      <c r="W10" s="265">
        <v>1467.6584105787169</v>
      </c>
      <c r="X10" s="213">
        <v>192590.69999999998</v>
      </c>
      <c r="Z10" s="232"/>
      <c r="AA10" s="99"/>
      <c r="AB10" s="8"/>
      <c r="AC10" s="234"/>
      <c r="AD10" s="234"/>
      <c r="AE10" s="234"/>
      <c r="AF10" s="234"/>
      <c r="AG10" s="234"/>
      <c r="AH10" s="234"/>
      <c r="AI10" s="234"/>
      <c r="AJ10" s="234"/>
      <c r="AK10" s="234"/>
      <c r="AL10" s="234"/>
      <c r="AM10" s="234"/>
      <c r="AN10" s="234"/>
      <c r="AO10" s="234"/>
      <c r="AP10" s="234"/>
      <c r="AQ10" s="234"/>
      <c r="AR10" s="234"/>
      <c r="AS10" s="234"/>
      <c r="AT10" s="234"/>
      <c r="AU10" s="234"/>
      <c r="AV10" s="234"/>
    </row>
    <row r="11" spans="1:48" ht="13.5" customHeight="1" x14ac:dyDescent="0.15">
      <c r="B11" s="154"/>
      <c r="C11" s="131">
        <v>9</v>
      </c>
      <c r="D11" s="155"/>
      <c r="E11" s="48">
        <v>997.5</v>
      </c>
      <c r="F11" s="48">
        <v>1470</v>
      </c>
      <c r="G11" s="48">
        <v>1177.9105644978463</v>
      </c>
      <c r="H11" s="48">
        <v>34141.300000000003</v>
      </c>
      <c r="I11" s="48">
        <v>1365</v>
      </c>
      <c r="J11" s="48">
        <v>1942.5</v>
      </c>
      <c r="K11" s="48">
        <v>1618.8345489175881</v>
      </c>
      <c r="L11" s="48">
        <v>10881.3</v>
      </c>
      <c r="M11" s="48">
        <v>1365</v>
      </c>
      <c r="N11" s="48">
        <v>2000.04</v>
      </c>
      <c r="O11" s="48">
        <v>1665.2936479821242</v>
      </c>
      <c r="P11" s="48">
        <v>14646.3</v>
      </c>
      <c r="Q11" s="48">
        <v>1365</v>
      </c>
      <c r="R11" s="48">
        <v>2000.04</v>
      </c>
      <c r="S11" s="48">
        <v>1686.4529884093035</v>
      </c>
      <c r="T11" s="48">
        <v>12028.7</v>
      </c>
      <c r="U11" s="48">
        <v>1260</v>
      </c>
      <c r="V11" s="48">
        <v>1785</v>
      </c>
      <c r="W11" s="48">
        <v>1572.610635367387</v>
      </c>
      <c r="X11" s="68">
        <v>14450.3</v>
      </c>
      <c r="Z11" s="237"/>
      <c r="AA11" s="131"/>
      <c r="AB11" s="131"/>
      <c r="AC11" s="49"/>
      <c r="AD11" s="49"/>
      <c r="AE11" s="49"/>
      <c r="AF11" s="49"/>
      <c r="AG11" s="49"/>
      <c r="AH11" s="49"/>
      <c r="AI11" s="49"/>
      <c r="AJ11" s="49"/>
      <c r="AK11" s="49"/>
      <c r="AL11" s="49"/>
      <c r="AM11" s="49"/>
      <c r="AN11" s="49"/>
      <c r="AO11" s="49"/>
      <c r="AP11" s="49"/>
      <c r="AQ11" s="49"/>
      <c r="AR11" s="49"/>
      <c r="AS11" s="49"/>
      <c r="AT11" s="49"/>
      <c r="AU11" s="49"/>
      <c r="AV11" s="49"/>
    </row>
    <row r="12" spans="1:48" ht="13.5" customHeight="1" x14ac:dyDescent="0.15">
      <c r="B12" s="154"/>
      <c r="C12" s="131">
        <v>10</v>
      </c>
      <c r="D12" s="155"/>
      <c r="E12" s="48">
        <v>892.5</v>
      </c>
      <c r="F12" s="48">
        <v>1539.1950000000002</v>
      </c>
      <c r="G12" s="48">
        <v>1161.8718765319461</v>
      </c>
      <c r="H12" s="48">
        <v>53264.6</v>
      </c>
      <c r="I12" s="48">
        <v>1365</v>
      </c>
      <c r="J12" s="48">
        <v>1963.5</v>
      </c>
      <c r="K12" s="48">
        <v>1665.8657109508281</v>
      </c>
      <c r="L12" s="48">
        <v>16383.2</v>
      </c>
      <c r="M12" s="48">
        <v>1417.5</v>
      </c>
      <c r="N12" s="48">
        <v>2047.5</v>
      </c>
      <c r="O12" s="48">
        <v>1702.9239070732551</v>
      </c>
      <c r="P12" s="48">
        <v>18964.3</v>
      </c>
      <c r="Q12" s="48">
        <v>1428</v>
      </c>
      <c r="R12" s="48">
        <v>2047.5</v>
      </c>
      <c r="S12" s="48">
        <v>1696.4272056087725</v>
      </c>
      <c r="T12" s="48">
        <v>17450.2</v>
      </c>
      <c r="U12" s="48">
        <v>1365</v>
      </c>
      <c r="V12" s="48">
        <v>1837.5</v>
      </c>
      <c r="W12" s="48">
        <v>1604.9843253540612</v>
      </c>
      <c r="X12" s="68">
        <v>20998.199999999997</v>
      </c>
      <c r="Z12" s="237"/>
      <c r="AA12" s="131"/>
      <c r="AB12" s="131"/>
      <c r="AC12" s="49"/>
      <c r="AD12" s="49"/>
      <c r="AE12" s="49"/>
      <c r="AF12" s="49"/>
      <c r="AG12" s="49"/>
      <c r="AH12" s="49"/>
      <c r="AI12" s="49"/>
      <c r="AJ12" s="49"/>
      <c r="AK12" s="49"/>
      <c r="AL12" s="49"/>
      <c r="AM12" s="49"/>
      <c r="AN12" s="49"/>
      <c r="AO12" s="49"/>
      <c r="AP12" s="49"/>
      <c r="AQ12" s="49"/>
      <c r="AR12" s="49"/>
      <c r="AS12" s="49"/>
      <c r="AT12" s="49"/>
      <c r="AU12" s="49"/>
      <c r="AV12" s="49"/>
    </row>
    <row r="13" spans="1:48" ht="13.5" customHeight="1" x14ac:dyDescent="0.15">
      <c r="B13" s="154"/>
      <c r="C13" s="131">
        <v>11</v>
      </c>
      <c r="D13" s="155"/>
      <c r="E13" s="48">
        <v>735</v>
      </c>
      <c r="F13" s="48">
        <v>1421.175</v>
      </c>
      <c r="G13" s="48">
        <v>1043.8057104617446</v>
      </c>
      <c r="H13" s="48">
        <v>36283.600000000006</v>
      </c>
      <c r="I13" s="48">
        <v>1365</v>
      </c>
      <c r="J13" s="48">
        <v>1949.7450000000001</v>
      </c>
      <c r="K13" s="48">
        <v>1638.9210723767749</v>
      </c>
      <c r="L13" s="48">
        <v>14944.399999999998</v>
      </c>
      <c r="M13" s="48">
        <v>1365</v>
      </c>
      <c r="N13" s="48">
        <v>1995</v>
      </c>
      <c r="O13" s="48">
        <v>1671.5738524376059</v>
      </c>
      <c r="P13" s="48">
        <v>15497.600000000002</v>
      </c>
      <c r="Q13" s="48">
        <v>1365</v>
      </c>
      <c r="R13" s="48">
        <v>1890</v>
      </c>
      <c r="S13" s="48">
        <v>1656.1433999474104</v>
      </c>
      <c r="T13" s="48">
        <v>14254</v>
      </c>
      <c r="U13" s="48">
        <v>1365</v>
      </c>
      <c r="V13" s="48">
        <v>1837.5</v>
      </c>
      <c r="W13" s="48">
        <v>1610.3014152612338</v>
      </c>
      <c r="X13" s="68">
        <v>16709.599999999999</v>
      </c>
      <c r="Z13" s="237"/>
      <c r="AA13" s="131"/>
      <c r="AB13" s="131"/>
      <c r="AC13" s="49"/>
      <c r="AD13" s="49"/>
      <c r="AE13" s="49"/>
      <c r="AF13" s="49"/>
      <c r="AG13" s="49"/>
      <c r="AH13" s="49"/>
      <c r="AI13" s="49"/>
      <c r="AJ13" s="49"/>
      <c r="AK13" s="49"/>
      <c r="AL13" s="49"/>
      <c r="AM13" s="49"/>
      <c r="AN13" s="49"/>
      <c r="AO13" s="49"/>
      <c r="AP13" s="49"/>
      <c r="AQ13" s="49"/>
      <c r="AR13" s="49"/>
      <c r="AS13" s="49"/>
      <c r="AT13" s="49"/>
      <c r="AU13" s="49"/>
      <c r="AV13" s="49"/>
    </row>
    <row r="14" spans="1:48" ht="13.5" customHeight="1" x14ac:dyDescent="0.15">
      <c r="B14" s="154"/>
      <c r="C14" s="131">
        <v>12</v>
      </c>
      <c r="D14" s="155"/>
      <c r="E14" s="48">
        <v>735</v>
      </c>
      <c r="F14" s="48">
        <v>1365</v>
      </c>
      <c r="G14" s="48">
        <v>1072.1405501989077</v>
      </c>
      <c r="H14" s="48">
        <v>49194.5</v>
      </c>
      <c r="I14" s="48">
        <v>1365</v>
      </c>
      <c r="J14" s="48">
        <v>1837.5</v>
      </c>
      <c r="K14" s="48">
        <v>1636.3200619474735</v>
      </c>
      <c r="L14" s="48">
        <v>17924</v>
      </c>
      <c r="M14" s="48">
        <v>1365</v>
      </c>
      <c r="N14" s="48">
        <v>1837.5</v>
      </c>
      <c r="O14" s="48">
        <v>1670.4340633393351</v>
      </c>
      <c r="P14" s="48">
        <v>18415.400000000001</v>
      </c>
      <c r="Q14" s="48">
        <v>1365</v>
      </c>
      <c r="R14" s="48">
        <v>1837.5</v>
      </c>
      <c r="S14" s="48">
        <v>1652.5389898989904</v>
      </c>
      <c r="T14" s="48">
        <v>18163.7</v>
      </c>
      <c r="U14" s="48">
        <v>1365</v>
      </c>
      <c r="V14" s="48">
        <v>1732.5</v>
      </c>
      <c r="W14" s="48">
        <v>1543.2862770847012</v>
      </c>
      <c r="X14" s="68">
        <v>18794</v>
      </c>
      <c r="Z14" s="237"/>
      <c r="AA14" s="131"/>
      <c r="AB14" s="131"/>
      <c r="AC14" s="49"/>
      <c r="AD14" s="49"/>
      <c r="AE14" s="49"/>
      <c r="AF14" s="49"/>
      <c r="AG14" s="49"/>
      <c r="AH14" s="49"/>
      <c r="AI14" s="49"/>
      <c r="AJ14" s="49"/>
      <c r="AK14" s="49"/>
      <c r="AL14" s="49"/>
      <c r="AM14" s="49"/>
      <c r="AN14" s="49"/>
      <c r="AO14" s="49"/>
      <c r="AP14" s="49"/>
      <c r="AQ14" s="49"/>
      <c r="AR14" s="49"/>
      <c r="AS14" s="49"/>
      <c r="AT14" s="49"/>
      <c r="AU14" s="49"/>
      <c r="AV14" s="49"/>
    </row>
    <row r="15" spans="1:48" ht="13.5" customHeight="1" x14ac:dyDescent="0.15">
      <c r="B15" s="154" t="s">
        <v>166</v>
      </c>
      <c r="C15" s="131">
        <v>1</v>
      </c>
      <c r="D15" s="155" t="s">
        <v>158</v>
      </c>
      <c r="E15" s="48">
        <v>735</v>
      </c>
      <c r="F15" s="68">
        <v>1365</v>
      </c>
      <c r="G15" s="48">
        <v>1023.2263895674395</v>
      </c>
      <c r="H15" s="48">
        <v>47749.000000000007</v>
      </c>
      <c r="I15" s="48">
        <v>1155</v>
      </c>
      <c r="J15" s="48">
        <v>1785</v>
      </c>
      <c r="K15" s="48">
        <v>1545.8481199662326</v>
      </c>
      <c r="L15" s="48">
        <v>18336.899999999998</v>
      </c>
      <c r="M15" s="68">
        <v>1155</v>
      </c>
      <c r="N15" s="48">
        <v>1890</v>
      </c>
      <c r="O15" s="48">
        <v>1637.6283168128102</v>
      </c>
      <c r="P15" s="48">
        <v>20092.500000000004</v>
      </c>
      <c r="Q15" s="48">
        <v>1155</v>
      </c>
      <c r="R15" s="48">
        <v>1890</v>
      </c>
      <c r="S15" s="48">
        <v>1644.0979983987195</v>
      </c>
      <c r="T15" s="48">
        <v>17293.400000000001</v>
      </c>
      <c r="U15" s="48">
        <v>1155</v>
      </c>
      <c r="V15" s="48">
        <v>1732.5</v>
      </c>
      <c r="W15" s="48">
        <v>1497.77034374712</v>
      </c>
      <c r="X15" s="68">
        <v>20285.800000000003</v>
      </c>
      <c r="Z15" s="237"/>
      <c r="AA15" s="131"/>
      <c r="AB15" s="131"/>
      <c r="AC15" s="49"/>
      <c r="AD15" s="49"/>
      <c r="AE15" s="49"/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49"/>
      <c r="AQ15" s="49"/>
      <c r="AR15" s="49"/>
      <c r="AS15" s="49"/>
      <c r="AT15" s="49"/>
      <c r="AU15" s="49"/>
      <c r="AV15" s="49"/>
    </row>
    <row r="16" spans="1:48" ht="13.5" customHeight="1" x14ac:dyDescent="0.15">
      <c r="B16" s="154"/>
      <c r="C16" s="131">
        <v>2</v>
      </c>
      <c r="D16" s="155"/>
      <c r="E16" s="48">
        <v>840</v>
      </c>
      <c r="F16" s="48">
        <v>1378.125</v>
      </c>
      <c r="G16" s="48">
        <v>1068.3447124557101</v>
      </c>
      <c r="H16" s="48">
        <v>38936</v>
      </c>
      <c r="I16" s="48">
        <v>1260</v>
      </c>
      <c r="J16" s="48">
        <v>1732.5</v>
      </c>
      <c r="K16" s="48">
        <v>1543.8092392604999</v>
      </c>
      <c r="L16" s="48">
        <v>14424.5</v>
      </c>
      <c r="M16" s="48">
        <v>1260</v>
      </c>
      <c r="N16" s="48">
        <v>1680</v>
      </c>
      <c r="O16" s="48">
        <v>1565.7107514075358</v>
      </c>
      <c r="P16" s="48">
        <v>14569.2</v>
      </c>
      <c r="Q16" s="48">
        <v>1260</v>
      </c>
      <c r="R16" s="48">
        <v>1680</v>
      </c>
      <c r="S16" s="48">
        <v>1556.3329414554148</v>
      </c>
      <c r="T16" s="48">
        <v>13752.199999999999</v>
      </c>
      <c r="U16" s="48">
        <v>1260</v>
      </c>
      <c r="V16" s="48">
        <v>1680</v>
      </c>
      <c r="W16" s="48">
        <v>1499.844355937533</v>
      </c>
      <c r="X16" s="68">
        <v>17806.8</v>
      </c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0"/>
      <c r="AU16" s="30"/>
      <c r="AV16" s="30"/>
    </row>
    <row r="17" spans="2:48" ht="13.5" customHeight="1" x14ac:dyDescent="0.15">
      <c r="B17" s="154"/>
      <c r="C17" s="131">
        <v>3</v>
      </c>
      <c r="D17" s="155"/>
      <c r="E17" s="48">
        <v>892.5</v>
      </c>
      <c r="F17" s="48">
        <v>1417.5</v>
      </c>
      <c r="G17" s="48">
        <v>1132.0442007429965</v>
      </c>
      <c r="H17" s="48">
        <v>42441</v>
      </c>
      <c r="I17" s="48">
        <v>1365</v>
      </c>
      <c r="J17" s="48">
        <v>1750.665</v>
      </c>
      <c r="K17" s="48">
        <v>1593.4620429031897</v>
      </c>
      <c r="L17" s="48">
        <v>13556.9</v>
      </c>
      <c r="M17" s="48">
        <v>1365</v>
      </c>
      <c r="N17" s="48">
        <v>1890</v>
      </c>
      <c r="O17" s="48">
        <v>1618.3787323710887</v>
      </c>
      <c r="P17" s="48">
        <v>15420.7</v>
      </c>
      <c r="Q17" s="48">
        <v>1365</v>
      </c>
      <c r="R17" s="48">
        <v>1890</v>
      </c>
      <c r="S17" s="48">
        <v>1617.6829290195126</v>
      </c>
      <c r="T17" s="48">
        <v>13618.7</v>
      </c>
      <c r="U17" s="48">
        <v>1312.5</v>
      </c>
      <c r="V17" s="48">
        <v>1627.5</v>
      </c>
      <c r="W17" s="48">
        <v>1513.7135828734795</v>
      </c>
      <c r="X17" s="68">
        <v>14828.600000000002</v>
      </c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30"/>
      <c r="AQ17" s="30"/>
      <c r="AR17" s="30"/>
      <c r="AS17" s="30"/>
      <c r="AT17" s="30"/>
      <c r="AU17" s="30"/>
      <c r="AV17" s="30"/>
    </row>
    <row r="18" spans="2:48" ht="13.5" customHeight="1" x14ac:dyDescent="0.15">
      <c r="B18" s="154"/>
      <c r="C18" s="131">
        <v>4</v>
      </c>
      <c r="D18" s="155"/>
      <c r="E18" s="48">
        <v>945</v>
      </c>
      <c r="F18" s="48">
        <v>1793.5049999999999</v>
      </c>
      <c r="G18" s="68">
        <v>1271.4589984483964</v>
      </c>
      <c r="H18" s="48">
        <v>61991.9</v>
      </c>
      <c r="I18" s="48">
        <v>1470</v>
      </c>
      <c r="J18" s="48">
        <v>1732.5</v>
      </c>
      <c r="K18" s="48">
        <v>1636.4815887779218</v>
      </c>
      <c r="L18" s="48">
        <v>19616.400000000001</v>
      </c>
      <c r="M18" s="48">
        <v>1522.5</v>
      </c>
      <c r="N18" s="48">
        <v>1890</v>
      </c>
      <c r="O18" s="48">
        <v>1701.1710251398531</v>
      </c>
      <c r="P18" s="48">
        <v>21742.5</v>
      </c>
      <c r="Q18" s="48">
        <v>1575</v>
      </c>
      <c r="R18" s="48">
        <v>1890</v>
      </c>
      <c r="S18" s="48">
        <v>1700.7083661129723</v>
      </c>
      <c r="T18" s="48">
        <v>20802.599999999999</v>
      </c>
      <c r="U18" s="48">
        <v>1365</v>
      </c>
      <c r="V18" s="48">
        <v>1680</v>
      </c>
      <c r="W18" s="48">
        <v>1547.5151846665503</v>
      </c>
      <c r="X18" s="68">
        <v>23911.200000000001</v>
      </c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30"/>
      <c r="AQ18" s="30"/>
      <c r="AR18" s="30"/>
      <c r="AS18" s="30"/>
      <c r="AT18" s="30"/>
      <c r="AU18" s="30"/>
      <c r="AV18" s="30"/>
    </row>
    <row r="19" spans="2:48" ht="13.5" customHeight="1" x14ac:dyDescent="0.15">
      <c r="B19" s="154"/>
      <c r="C19" s="131">
        <v>5</v>
      </c>
      <c r="D19" s="155"/>
      <c r="E19" s="48">
        <v>1155</v>
      </c>
      <c r="F19" s="48">
        <v>1575</v>
      </c>
      <c r="G19" s="48">
        <v>1300.880552049766</v>
      </c>
      <c r="H19" s="48">
        <v>47976.599999999991</v>
      </c>
      <c r="I19" s="48">
        <v>1417.5</v>
      </c>
      <c r="J19" s="48">
        <v>1890</v>
      </c>
      <c r="K19" s="48">
        <v>1676.1307589636574</v>
      </c>
      <c r="L19" s="48">
        <v>15708.500000000002</v>
      </c>
      <c r="M19" s="48">
        <v>1417.5</v>
      </c>
      <c r="N19" s="48">
        <v>1890</v>
      </c>
      <c r="O19" s="48">
        <v>1721.3272824723915</v>
      </c>
      <c r="P19" s="48">
        <v>17891.2</v>
      </c>
      <c r="Q19" s="48">
        <v>1470</v>
      </c>
      <c r="R19" s="48">
        <v>1890</v>
      </c>
      <c r="S19" s="48">
        <v>1734.7945168099004</v>
      </c>
      <c r="T19" s="48">
        <v>17166.8</v>
      </c>
      <c r="U19" s="48">
        <v>1417.5</v>
      </c>
      <c r="V19" s="48">
        <v>1785</v>
      </c>
      <c r="W19" s="48">
        <v>1604.8936703077272</v>
      </c>
      <c r="X19" s="68">
        <v>20642.099999999999</v>
      </c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T19" s="30"/>
      <c r="AU19" s="30"/>
      <c r="AV19" s="30"/>
    </row>
    <row r="20" spans="2:48" ht="13.5" customHeight="1" x14ac:dyDescent="0.15">
      <c r="B20" s="154"/>
      <c r="C20" s="131">
        <v>6</v>
      </c>
      <c r="D20" s="155"/>
      <c r="E20" s="48">
        <v>1101.9750000000001</v>
      </c>
      <c r="F20" s="48">
        <v>1674.96</v>
      </c>
      <c r="G20" s="48">
        <v>1329.7746819982272</v>
      </c>
      <c r="H20" s="48">
        <v>38938.199999999997</v>
      </c>
      <c r="I20" s="48">
        <v>1470</v>
      </c>
      <c r="J20" s="48">
        <v>1890</v>
      </c>
      <c r="K20" s="48">
        <v>1713.216080582464</v>
      </c>
      <c r="L20" s="48">
        <v>13282.3</v>
      </c>
      <c r="M20" s="48">
        <v>1522.5</v>
      </c>
      <c r="N20" s="48">
        <v>1890</v>
      </c>
      <c r="O20" s="48">
        <v>1735.9156390134531</v>
      </c>
      <c r="P20" s="48">
        <v>14846.6</v>
      </c>
      <c r="Q20" s="48">
        <v>1522.5</v>
      </c>
      <c r="R20" s="48">
        <v>1890</v>
      </c>
      <c r="S20" s="48">
        <v>1738.929243282123</v>
      </c>
      <c r="T20" s="48">
        <v>13719.3</v>
      </c>
      <c r="U20" s="48">
        <v>1470</v>
      </c>
      <c r="V20" s="48">
        <v>1785</v>
      </c>
      <c r="W20" s="48">
        <v>1633.4191083947512</v>
      </c>
      <c r="X20" s="68">
        <v>18092</v>
      </c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0"/>
      <c r="AP20" s="30"/>
      <c r="AQ20" s="30"/>
      <c r="AR20" s="30"/>
      <c r="AS20" s="30"/>
      <c r="AT20" s="30"/>
      <c r="AU20" s="30"/>
      <c r="AV20" s="30"/>
    </row>
    <row r="21" spans="2:48" ht="13.5" customHeight="1" x14ac:dyDescent="0.15">
      <c r="B21" s="154"/>
      <c r="C21" s="131">
        <v>7</v>
      </c>
      <c r="D21" s="155"/>
      <c r="E21" s="48">
        <v>1155</v>
      </c>
      <c r="F21" s="48">
        <v>1650.075</v>
      </c>
      <c r="G21" s="48">
        <v>1328.9420006208034</v>
      </c>
      <c r="H21" s="48">
        <v>54856.799999999996</v>
      </c>
      <c r="I21" s="48">
        <v>1470</v>
      </c>
      <c r="J21" s="48">
        <v>1890</v>
      </c>
      <c r="K21" s="48">
        <v>1715.7243007850832</v>
      </c>
      <c r="L21" s="48">
        <v>21079</v>
      </c>
      <c r="M21" s="48">
        <v>1470</v>
      </c>
      <c r="N21" s="48">
        <v>1995</v>
      </c>
      <c r="O21" s="48">
        <v>1748.0110508351393</v>
      </c>
      <c r="P21" s="48">
        <v>21982.300000000003</v>
      </c>
      <c r="Q21" s="48">
        <v>1470</v>
      </c>
      <c r="R21" s="48">
        <v>1995</v>
      </c>
      <c r="S21" s="48">
        <v>1763.134120798831</v>
      </c>
      <c r="T21" s="48">
        <v>21277.5</v>
      </c>
      <c r="U21" s="48">
        <v>1365</v>
      </c>
      <c r="V21" s="48">
        <v>1785</v>
      </c>
      <c r="W21" s="48">
        <v>1658.6235533622196</v>
      </c>
      <c r="X21" s="68">
        <v>23317.599999999999</v>
      </c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30"/>
      <c r="AQ21" s="30"/>
      <c r="AR21" s="30"/>
      <c r="AS21" s="30"/>
      <c r="AT21" s="30"/>
      <c r="AU21" s="30"/>
      <c r="AV21" s="30"/>
    </row>
    <row r="22" spans="2:48" ht="13.5" customHeight="1" x14ac:dyDescent="0.15">
      <c r="B22" s="154"/>
      <c r="C22" s="131">
        <v>8</v>
      </c>
      <c r="D22" s="155"/>
      <c r="E22" s="48">
        <v>1050</v>
      </c>
      <c r="F22" s="48">
        <v>1586.34</v>
      </c>
      <c r="G22" s="48">
        <v>1313.3415611430648</v>
      </c>
      <c r="H22" s="48">
        <v>46180.4</v>
      </c>
      <c r="I22" s="48">
        <v>1470</v>
      </c>
      <c r="J22" s="48">
        <v>1785</v>
      </c>
      <c r="K22" s="48">
        <v>1689.4069289348229</v>
      </c>
      <c r="L22" s="48">
        <v>15575.900000000001</v>
      </c>
      <c r="M22" s="48">
        <v>1470</v>
      </c>
      <c r="N22" s="48">
        <v>1890</v>
      </c>
      <c r="O22" s="48">
        <v>1722.1261265446437</v>
      </c>
      <c r="P22" s="48">
        <v>17144.3</v>
      </c>
      <c r="Q22" s="48">
        <v>1470</v>
      </c>
      <c r="R22" s="48">
        <v>1890</v>
      </c>
      <c r="S22" s="48">
        <v>1743.0116597371068</v>
      </c>
      <c r="T22" s="48">
        <v>14907</v>
      </c>
      <c r="U22" s="48">
        <v>1365</v>
      </c>
      <c r="V22" s="48">
        <v>1785</v>
      </c>
      <c r="W22" s="48">
        <v>1645.7021002787098</v>
      </c>
      <c r="X22" s="68">
        <v>16853.3</v>
      </c>
      <c r="Z22" s="30"/>
      <c r="AA22" s="30"/>
      <c r="AB22" s="30"/>
      <c r="AC22" s="30"/>
      <c r="AD22" s="30"/>
      <c r="AE22" s="30"/>
      <c r="AF22" s="30"/>
      <c r="AG22" s="30"/>
      <c r="AH22" s="30"/>
      <c r="AI22" s="30"/>
      <c r="AJ22" s="30"/>
      <c r="AK22" s="30"/>
      <c r="AL22" s="30"/>
      <c r="AM22" s="30"/>
      <c r="AN22" s="30"/>
      <c r="AO22" s="30"/>
      <c r="AP22" s="30"/>
      <c r="AQ22" s="30"/>
      <c r="AR22" s="30"/>
      <c r="AS22" s="30"/>
      <c r="AT22" s="30"/>
      <c r="AU22" s="30"/>
      <c r="AV22" s="30"/>
    </row>
    <row r="23" spans="2:48" ht="13.5" customHeight="1" x14ac:dyDescent="0.15">
      <c r="B23" s="130"/>
      <c r="C23" s="157">
        <v>9</v>
      </c>
      <c r="D23" s="132"/>
      <c r="E23" s="50">
        <v>1050</v>
      </c>
      <c r="F23" s="50">
        <v>1675.0650000000001</v>
      </c>
      <c r="G23" s="50">
        <v>1339.7558424790191</v>
      </c>
      <c r="H23" s="50">
        <v>51759.799999999996</v>
      </c>
      <c r="I23" s="50">
        <v>1470</v>
      </c>
      <c r="J23" s="50">
        <v>1942.5</v>
      </c>
      <c r="K23" s="50">
        <v>1711.7660292190458</v>
      </c>
      <c r="L23" s="50">
        <v>21942.600000000002</v>
      </c>
      <c r="M23" s="50">
        <v>1522.5</v>
      </c>
      <c r="N23" s="50">
        <v>1995</v>
      </c>
      <c r="O23" s="50">
        <v>1753.7363726701399</v>
      </c>
      <c r="P23" s="50">
        <v>23040.9</v>
      </c>
      <c r="Q23" s="50">
        <v>1522.5</v>
      </c>
      <c r="R23" s="50">
        <v>1995</v>
      </c>
      <c r="S23" s="50">
        <v>1758.9571540166407</v>
      </c>
      <c r="T23" s="50">
        <v>18195.7</v>
      </c>
      <c r="U23" s="50">
        <v>1365</v>
      </c>
      <c r="V23" s="50">
        <v>1837.5</v>
      </c>
      <c r="W23" s="50">
        <v>1641.8410250118313</v>
      </c>
      <c r="X23" s="52">
        <v>23504.7</v>
      </c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30"/>
      <c r="AQ23" s="30"/>
      <c r="AR23" s="30"/>
      <c r="AS23" s="30"/>
      <c r="AT23" s="30"/>
      <c r="AU23" s="30"/>
      <c r="AV23" s="30"/>
    </row>
    <row r="24" spans="2:48" ht="13.5" customHeight="1" x14ac:dyDescent="0.15">
      <c r="B24" s="136"/>
      <c r="C24" s="134"/>
      <c r="D24" s="137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0"/>
      <c r="AO24" s="30"/>
      <c r="AP24" s="30"/>
      <c r="AQ24" s="30"/>
      <c r="AR24" s="30"/>
      <c r="AS24" s="30"/>
      <c r="AT24" s="30"/>
      <c r="AU24" s="30"/>
      <c r="AV24" s="30"/>
    </row>
    <row r="25" spans="2:48" ht="13.5" customHeight="1" x14ac:dyDescent="0.15">
      <c r="B25" s="133"/>
      <c r="C25" s="134"/>
      <c r="D25" s="135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30"/>
      <c r="AQ25" s="30"/>
      <c r="AR25" s="30"/>
      <c r="AS25" s="30"/>
      <c r="AT25" s="30"/>
      <c r="AU25" s="30"/>
      <c r="AV25" s="30"/>
    </row>
    <row r="26" spans="2:48" ht="13.5" customHeight="1" x14ac:dyDescent="0.15">
      <c r="B26" s="136" t="s">
        <v>44</v>
      </c>
      <c r="C26" s="134"/>
      <c r="D26" s="137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30"/>
      <c r="AM26" s="30"/>
      <c r="AN26" s="30"/>
      <c r="AO26" s="30"/>
      <c r="AP26" s="30"/>
      <c r="AQ26" s="30"/>
      <c r="AR26" s="30"/>
      <c r="AS26" s="30"/>
      <c r="AT26" s="30"/>
      <c r="AU26" s="30"/>
      <c r="AV26" s="30"/>
    </row>
    <row r="27" spans="2:48" ht="13.5" customHeight="1" x14ac:dyDescent="0.15">
      <c r="B27" s="161">
        <v>41519</v>
      </c>
      <c r="C27" s="162"/>
      <c r="D27" s="150">
        <v>41523</v>
      </c>
      <c r="E27" s="48">
        <v>1134</v>
      </c>
      <c r="F27" s="48">
        <v>1675.0650000000001</v>
      </c>
      <c r="G27" s="48">
        <v>1345.250121077102</v>
      </c>
      <c r="H27" s="48">
        <v>9049.2000000000007</v>
      </c>
      <c r="I27" s="48">
        <v>1470</v>
      </c>
      <c r="J27" s="48">
        <v>1890</v>
      </c>
      <c r="K27" s="48">
        <v>1704.2952192155196</v>
      </c>
      <c r="L27" s="48">
        <v>3824.5</v>
      </c>
      <c r="M27" s="48">
        <v>1522.5</v>
      </c>
      <c r="N27" s="48">
        <v>1984.5</v>
      </c>
      <c r="O27" s="48">
        <v>1738.0277322693162</v>
      </c>
      <c r="P27" s="48">
        <v>4388.3</v>
      </c>
      <c r="Q27" s="48">
        <v>1522.5</v>
      </c>
      <c r="R27" s="48">
        <v>1984.5</v>
      </c>
      <c r="S27" s="48">
        <v>1755.5571866855803</v>
      </c>
      <c r="T27" s="48">
        <v>3332.5</v>
      </c>
      <c r="U27" s="48">
        <v>1417.5</v>
      </c>
      <c r="V27" s="48">
        <v>1809.15</v>
      </c>
      <c r="W27" s="48">
        <v>1631.5752669153592</v>
      </c>
      <c r="X27" s="48">
        <v>4219.3</v>
      </c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30"/>
      <c r="AQ27" s="30"/>
      <c r="AR27" s="30"/>
      <c r="AS27" s="30"/>
      <c r="AT27" s="30"/>
      <c r="AU27" s="30"/>
      <c r="AV27" s="30"/>
    </row>
    <row r="28" spans="2:48" ht="13.5" customHeight="1" x14ac:dyDescent="0.15">
      <c r="B28" s="163" t="s">
        <v>45</v>
      </c>
      <c r="C28" s="164"/>
      <c r="D28" s="150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30"/>
      <c r="AL28" s="30"/>
      <c r="AM28" s="30"/>
      <c r="AN28" s="30"/>
      <c r="AO28" s="30"/>
      <c r="AP28" s="30"/>
      <c r="AQ28" s="30"/>
      <c r="AR28" s="30"/>
      <c r="AS28" s="30"/>
      <c r="AT28" s="30"/>
      <c r="AU28" s="30"/>
      <c r="AV28" s="30"/>
    </row>
    <row r="29" spans="2:48" ht="13.5" customHeight="1" x14ac:dyDescent="0.15">
      <c r="B29" s="161">
        <v>41526</v>
      </c>
      <c r="C29" s="162"/>
      <c r="D29" s="150">
        <v>41530</v>
      </c>
      <c r="E29" s="48">
        <v>1102.5</v>
      </c>
      <c r="F29" s="48">
        <v>1675.0650000000001</v>
      </c>
      <c r="G29" s="48">
        <v>1339.2172693497546</v>
      </c>
      <c r="H29" s="48">
        <v>11174.6</v>
      </c>
      <c r="I29" s="48">
        <v>1470</v>
      </c>
      <c r="J29" s="48">
        <v>1890</v>
      </c>
      <c r="K29" s="48">
        <v>1705.426670992862</v>
      </c>
      <c r="L29" s="48">
        <v>4928.7</v>
      </c>
      <c r="M29" s="48">
        <v>1522.5</v>
      </c>
      <c r="N29" s="48">
        <v>1995</v>
      </c>
      <c r="O29" s="48">
        <v>1766.6978918111015</v>
      </c>
      <c r="P29" s="48">
        <v>4549.2</v>
      </c>
      <c r="Q29" s="48">
        <v>1554</v>
      </c>
      <c r="R29" s="48">
        <v>1995</v>
      </c>
      <c r="S29" s="48">
        <v>1768.59209470305</v>
      </c>
      <c r="T29" s="48">
        <v>3752.1</v>
      </c>
      <c r="U29" s="48">
        <v>1365</v>
      </c>
      <c r="V29" s="48">
        <v>1837.5</v>
      </c>
      <c r="W29" s="48">
        <v>1612.683782349038</v>
      </c>
      <c r="X29" s="48">
        <v>5083.3</v>
      </c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J29" s="30"/>
      <c r="AK29" s="30"/>
      <c r="AL29" s="30"/>
      <c r="AM29" s="30"/>
      <c r="AN29" s="30"/>
      <c r="AO29" s="30"/>
      <c r="AP29" s="30"/>
      <c r="AQ29" s="30"/>
      <c r="AR29" s="30"/>
      <c r="AS29" s="30"/>
      <c r="AT29" s="30"/>
      <c r="AU29" s="30"/>
      <c r="AV29" s="30"/>
    </row>
    <row r="30" spans="2:48" ht="13.5" customHeight="1" x14ac:dyDescent="0.15">
      <c r="B30" s="163" t="s">
        <v>46</v>
      </c>
      <c r="C30" s="164"/>
      <c r="D30" s="150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30"/>
      <c r="AN30" s="30"/>
      <c r="AO30" s="30"/>
      <c r="AP30" s="30"/>
      <c r="AQ30" s="30"/>
      <c r="AR30" s="30"/>
      <c r="AS30" s="30"/>
      <c r="AT30" s="30"/>
      <c r="AU30" s="30"/>
      <c r="AV30" s="30"/>
    </row>
    <row r="31" spans="2:48" ht="13.5" customHeight="1" x14ac:dyDescent="0.15">
      <c r="B31" s="161">
        <v>41534</v>
      </c>
      <c r="C31" s="162"/>
      <c r="D31" s="150">
        <v>41537</v>
      </c>
      <c r="E31" s="141">
        <v>1155</v>
      </c>
      <c r="F31" s="141">
        <v>1675.0650000000001</v>
      </c>
      <c r="G31" s="141">
        <v>1354.1081353201773</v>
      </c>
      <c r="H31" s="141">
        <v>10177.5</v>
      </c>
      <c r="I31" s="141">
        <v>1470</v>
      </c>
      <c r="J31" s="141">
        <v>1942.5</v>
      </c>
      <c r="K31" s="141">
        <v>1742.69186145709</v>
      </c>
      <c r="L31" s="141">
        <v>4296.7</v>
      </c>
      <c r="M31" s="141">
        <v>1522.5</v>
      </c>
      <c r="N31" s="141">
        <v>1995</v>
      </c>
      <c r="O31" s="141">
        <v>1760.7399848470504</v>
      </c>
      <c r="P31" s="141">
        <v>4431.5</v>
      </c>
      <c r="Q31" s="141">
        <v>1522.5</v>
      </c>
      <c r="R31" s="141">
        <v>1995</v>
      </c>
      <c r="S31" s="141">
        <v>1753.2522546507366</v>
      </c>
      <c r="T31" s="141">
        <v>3299.8</v>
      </c>
      <c r="U31" s="141">
        <v>1365</v>
      </c>
      <c r="V31" s="141">
        <v>1785</v>
      </c>
      <c r="W31" s="141">
        <v>1633.5891604225692</v>
      </c>
      <c r="X31" s="141">
        <v>4745.6000000000004</v>
      </c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J31" s="30"/>
      <c r="AK31" s="30"/>
      <c r="AL31" s="30"/>
      <c r="AM31" s="30"/>
      <c r="AN31" s="30"/>
      <c r="AO31" s="30"/>
      <c r="AP31" s="30"/>
      <c r="AQ31" s="30"/>
      <c r="AR31" s="30"/>
      <c r="AS31" s="30"/>
      <c r="AT31" s="30"/>
      <c r="AU31" s="30"/>
      <c r="AV31" s="30"/>
    </row>
    <row r="32" spans="2:48" ht="13.5" customHeight="1" x14ac:dyDescent="0.15">
      <c r="B32" s="163" t="s">
        <v>47</v>
      </c>
      <c r="C32" s="164"/>
      <c r="D32" s="150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Z32" s="30"/>
      <c r="AA32" s="30"/>
      <c r="AB32" s="30"/>
      <c r="AC32" s="30"/>
      <c r="AD32" s="30"/>
      <c r="AE32" s="30"/>
      <c r="AF32" s="30"/>
      <c r="AG32" s="30"/>
      <c r="AH32" s="30"/>
      <c r="AI32" s="30"/>
      <c r="AJ32" s="30"/>
      <c r="AK32" s="30"/>
      <c r="AL32" s="30"/>
      <c r="AM32" s="30"/>
      <c r="AN32" s="30"/>
      <c r="AO32" s="30"/>
      <c r="AP32" s="30"/>
      <c r="AQ32" s="30"/>
      <c r="AR32" s="30"/>
      <c r="AS32" s="30"/>
      <c r="AT32" s="30"/>
      <c r="AU32" s="30"/>
      <c r="AV32" s="30"/>
    </row>
    <row r="33" spans="2:48" ht="13.5" customHeight="1" x14ac:dyDescent="0.15">
      <c r="B33" s="161">
        <v>41541</v>
      </c>
      <c r="C33" s="162"/>
      <c r="D33" s="150">
        <v>41544</v>
      </c>
      <c r="E33" s="48">
        <v>1155</v>
      </c>
      <c r="F33" s="48">
        <v>1675.0650000000001</v>
      </c>
      <c r="G33" s="48">
        <v>1349.1675704647203</v>
      </c>
      <c r="H33" s="48">
        <v>9993</v>
      </c>
      <c r="I33" s="48">
        <v>1470</v>
      </c>
      <c r="J33" s="48">
        <v>1890</v>
      </c>
      <c r="K33" s="48">
        <v>1713.2498982912941</v>
      </c>
      <c r="L33" s="48">
        <v>4320.3</v>
      </c>
      <c r="M33" s="48">
        <v>1522.5</v>
      </c>
      <c r="N33" s="48">
        <v>1995</v>
      </c>
      <c r="O33" s="48">
        <v>1742.4586733568594</v>
      </c>
      <c r="P33" s="48">
        <v>4325.3</v>
      </c>
      <c r="Q33" s="48">
        <v>1522.5</v>
      </c>
      <c r="R33" s="48">
        <v>1995</v>
      </c>
      <c r="S33" s="48">
        <v>1755.2849613923277</v>
      </c>
      <c r="T33" s="48">
        <v>3553.5</v>
      </c>
      <c r="U33" s="48">
        <v>1470</v>
      </c>
      <c r="V33" s="48">
        <v>1837.5</v>
      </c>
      <c r="W33" s="48">
        <v>1668.986414967133</v>
      </c>
      <c r="X33" s="48">
        <v>4544.1000000000004</v>
      </c>
      <c r="Z33" s="30"/>
      <c r="AA33" s="30"/>
      <c r="AB33" s="30"/>
      <c r="AC33" s="30"/>
      <c r="AD33" s="30"/>
      <c r="AE33" s="30"/>
      <c r="AF33" s="30"/>
      <c r="AG33" s="30"/>
      <c r="AH33" s="30"/>
      <c r="AI33" s="30"/>
      <c r="AJ33" s="30"/>
      <c r="AK33" s="30"/>
      <c r="AL33" s="30"/>
      <c r="AM33" s="30"/>
      <c r="AN33" s="30"/>
      <c r="AO33" s="30"/>
      <c r="AP33" s="30"/>
      <c r="AQ33" s="30"/>
      <c r="AR33" s="30"/>
      <c r="AS33" s="30"/>
      <c r="AT33" s="30"/>
      <c r="AU33" s="30"/>
      <c r="AV33" s="30"/>
    </row>
    <row r="34" spans="2:48" ht="13.5" customHeight="1" x14ac:dyDescent="0.15">
      <c r="B34" s="163" t="s">
        <v>48</v>
      </c>
      <c r="C34" s="164"/>
      <c r="D34" s="150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30"/>
      <c r="AM34" s="30"/>
      <c r="AN34" s="30"/>
      <c r="AO34" s="30"/>
      <c r="AP34" s="30"/>
      <c r="AQ34" s="30"/>
      <c r="AR34" s="30"/>
      <c r="AS34" s="30"/>
      <c r="AT34" s="30"/>
      <c r="AU34" s="30"/>
      <c r="AV34" s="30"/>
    </row>
    <row r="35" spans="2:48" ht="13.5" customHeight="1" x14ac:dyDescent="0.15">
      <c r="B35" s="165">
        <v>41547</v>
      </c>
      <c r="C35" s="166"/>
      <c r="D35" s="153">
        <v>41551</v>
      </c>
      <c r="E35" s="50">
        <v>1050</v>
      </c>
      <c r="F35" s="50">
        <v>1674.96</v>
      </c>
      <c r="G35" s="50">
        <v>1315.6175730837419</v>
      </c>
      <c r="H35" s="50">
        <v>11365.5</v>
      </c>
      <c r="I35" s="50">
        <v>1470</v>
      </c>
      <c r="J35" s="50">
        <v>1890</v>
      </c>
      <c r="K35" s="50">
        <v>1712.1920481721891</v>
      </c>
      <c r="L35" s="50">
        <v>4572.3999999999996</v>
      </c>
      <c r="M35" s="50">
        <v>1522.5</v>
      </c>
      <c r="N35" s="50">
        <v>1995</v>
      </c>
      <c r="O35" s="50">
        <v>1760.5397727272723</v>
      </c>
      <c r="P35" s="50">
        <v>5346.6</v>
      </c>
      <c r="Q35" s="50">
        <v>1522.5</v>
      </c>
      <c r="R35" s="50">
        <v>1995</v>
      </c>
      <c r="S35" s="50">
        <v>1760.5192607108345</v>
      </c>
      <c r="T35" s="50">
        <v>4257.8</v>
      </c>
      <c r="U35" s="50">
        <v>1470</v>
      </c>
      <c r="V35" s="50">
        <v>1837.5</v>
      </c>
      <c r="W35" s="50">
        <v>1668.2791955141047</v>
      </c>
      <c r="X35" s="50">
        <v>4912.3999999999996</v>
      </c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/>
      <c r="AK35" s="30"/>
      <c r="AL35" s="30"/>
      <c r="AM35" s="30"/>
      <c r="AN35" s="30"/>
      <c r="AO35" s="30"/>
      <c r="AP35" s="30"/>
      <c r="AQ35" s="30"/>
      <c r="AR35" s="30"/>
      <c r="AS35" s="30"/>
      <c r="AT35" s="30"/>
      <c r="AU35" s="30"/>
      <c r="AV35" s="30"/>
    </row>
    <row r="36" spans="2:48" ht="3.75" customHeight="1" x14ac:dyDescent="0.15">
      <c r="B36" s="35"/>
      <c r="C36" s="34"/>
      <c r="D36" s="34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Z36" s="30"/>
      <c r="AA36" s="30"/>
      <c r="AB36" s="30"/>
      <c r="AC36" s="30"/>
      <c r="AD36" s="30"/>
      <c r="AE36" s="30"/>
      <c r="AF36" s="30"/>
      <c r="AG36" s="30"/>
      <c r="AH36" s="30"/>
      <c r="AI36" s="30"/>
      <c r="AJ36" s="30"/>
      <c r="AK36" s="30"/>
      <c r="AL36" s="30"/>
      <c r="AM36" s="30"/>
      <c r="AN36" s="30"/>
      <c r="AO36" s="30"/>
      <c r="AP36" s="30"/>
      <c r="AQ36" s="30"/>
      <c r="AR36" s="30"/>
      <c r="AS36" s="30"/>
      <c r="AT36" s="30"/>
      <c r="AU36" s="30"/>
      <c r="AV36" s="30"/>
    </row>
    <row r="37" spans="2:48" ht="13.5" customHeight="1" x14ac:dyDescent="0.15">
      <c r="B37" s="21"/>
      <c r="C37" s="72"/>
      <c r="D37" s="72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0"/>
      <c r="AN37" s="30"/>
      <c r="AO37" s="30"/>
      <c r="AP37" s="30"/>
      <c r="AQ37" s="30"/>
      <c r="AR37" s="30"/>
      <c r="AS37" s="30"/>
      <c r="AT37" s="30"/>
      <c r="AU37" s="30"/>
      <c r="AV37" s="30"/>
    </row>
    <row r="38" spans="2:48" ht="13.5" customHeight="1" x14ac:dyDescent="0.15">
      <c r="B38" s="22"/>
      <c r="C38" s="72"/>
      <c r="D38" s="72"/>
      <c r="X38" s="49"/>
      <c r="Z38" s="30"/>
      <c r="AA38" s="30"/>
      <c r="AB38" s="30"/>
      <c r="AC38" s="30"/>
      <c r="AD38" s="30"/>
      <c r="AE38" s="30"/>
      <c r="AF38" s="30"/>
      <c r="AG38" s="30"/>
      <c r="AH38" s="30"/>
      <c r="AI38" s="30"/>
      <c r="AJ38" s="30"/>
      <c r="AK38" s="30"/>
      <c r="AL38" s="30"/>
      <c r="AM38" s="30"/>
      <c r="AN38" s="30"/>
      <c r="AO38" s="30"/>
      <c r="AP38" s="30"/>
      <c r="AQ38" s="30"/>
      <c r="AR38" s="30"/>
      <c r="AS38" s="30"/>
      <c r="AT38" s="30"/>
      <c r="AU38" s="30"/>
      <c r="AV38" s="30"/>
    </row>
    <row r="39" spans="2:48" ht="13.5" customHeight="1" x14ac:dyDescent="0.15">
      <c r="B39" s="22"/>
      <c r="C39" s="72"/>
      <c r="D39" s="72"/>
      <c r="E39" s="212"/>
      <c r="F39" s="212"/>
      <c r="G39" s="212"/>
      <c r="H39" s="212"/>
      <c r="I39" s="212"/>
      <c r="J39" s="212"/>
      <c r="X39" s="49"/>
      <c r="Z39" s="30"/>
      <c r="AA39" s="30"/>
      <c r="AB39" s="30"/>
      <c r="AC39" s="30"/>
      <c r="AD39" s="30"/>
      <c r="AE39" s="30"/>
      <c r="AF39" s="30"/>
      <c r="AG39" s="30"/>
      <c r="AH39" s="30"/>
      <c r="AI39" s="30"/>
      <c r="AJ39" s="30"/>
      <c r="AK39" s="30"/>
      <c r="AL39" s="30"/>
      <c r="AM39" s="30"/>
      <c r="AN39" s="30"/>
      <c r="AO39" s="30"/>
      <c r="AP39" s="30"/>
      <c r="AQ39" s="30"/>
      <c r="AR39" s="30"/>
      <c r="AS39" s="30"/>
      <c r="AT39" s="30"/>
      <c r="AU39" s="30"/>
      <c r="AV39" s="30"/>
    </row>
    <row r="40" spans="2:48" ht="13.5" customHeight="1" x14ac:dyDescent="0.15">
      <c r="B40" s="22"/>
      <c r="C40" s="72"/>
      <c r="D40" s="72"/>
      <c r="E40" s="212"/>
      <c r="F40" s="212"/>
      <c r="G40" s="212"/>
      <c r="H40" s="212"/>
      <c r="I40" s="212"/>
      <c r="J40" s="212"/>
      <c r="X40" s="49"/>
      <c r="Z40" s="30"/>
      <c r="AA40" s="30"/>
      <c r="AB40" s="30"/>
      <c r="AC40" s="30"/>
      <c r="AD40" s="30"/>
      <c r="AE40" s="30"/>
      <c r="AF40" s="30"/>
      <c r="AG40" s="30"/>
      <c r="AH40" s="30"/>
      <c r="AI40" s="30"/>
      <c r="AJ40" s="30"/>
      <c r="AK40" s="30"/>
      <c r="AL40" s="30"/>
      <c r="AM40" s="30"/>
      <c r="AN40" s="30"/>
      <c r="AO40" s="30"/>
      <c r="AP40" s="30"/>
      <c r="AQ40" s="30"/>
      <c r="AR40" s="30"/>
      <c r="AS40" s="30"/>
      <c r="AT40" s="30"/>
      <c r="AU40" s="30"/>
      <c r="AV40" s="30"/>
    </row>
    <row r="41" spans="2:48" ht="13.5" customHeight="1" x14ac:dyDescent="0.15">
      <c r="B41" s="21"/>
      <c r="C41" s="72"/>
      <c r="E41" s="212"/>
      <c r="F41" s="212"/>
      <c r="G41" s="212"/>
      <c r="H41" s="212"/>
      <c r="I41" s="212"/>
      <c r="J41" s="212"/>
      <c r="X41" s="49"/>
      <c r="Z41" s="30"/>
      <c r="AA41" s="30"/>
      <c r="AB41" s="30"/>
      <c r="AC41" s="30"/>
      <c r="AD41" s="30"/>
      <c r="AE41" s="30"/>
      <c r="AF41" s="30"/>
      <c r="AG41" s="30"/>
      <c r="AH41" s="30"/>
      <c r="AI41" s="30"/>
      <c r="AJ41" s="30"/>
      <c r="AK41" s="30"/>
      <c r="AL41" s="30"/>
      <c r="AM41" s="30"/>
      <c r="AN41" s="30"/>
      <c r="AO41" s="30"/>
      <c r="AP41" s="30"/>
      <c r="AQ41" s="30"/>
      <c r="AR41" s="30"/>
      <c r="AS41" s="30"/>
      <c r="AT41" s="30"/>
      <c r="AU41" s="30"/>
      <c r="AV41" s="30"/>
    </row>
    <row r="42" spans="2:48" ht="13.5" customHeight="1" x14ac:dyDescent="0.15">
      <c r="B42" s="21"/>
      <c r="C42" s="72"/>
      <c r="E42" s="212"/>
      <c r="F42" s="212"/>
      <c r="G42" s="212"/>
      <c r="H42" s="212"/>
      <c r="I42" s="212"/>
      <c r="J42" s="212"/>
      <c r="X42" s="49"/>
    </row>
    <row r="43" spans="2:48" ht="13.5" customHeight="1" x14ac:dyDescent="0.15">
      <c r="B43" s="21"/>
      <c r="C43" s="72"/>
      <c r="X43" s="49"/>
    </row>
    <row r="44" spans="2:48" x14ac:dyDescent="0.15">
      <c r="X44" s="49"/>
    </row>
    <row r="45" spans="2:48" x14ac:dyDescent="0.15">
      <c r="X45" s="49"/>
    </row>
    <row r="46" spans="2:48" x14ac:dyDescent="0.15">
      <c r="X46" s="49"/>
    </row>
    <row r="47" spans="2:48" x14ac:dyDescent="0.15">
      <c r="X47" s="49"/>
    </row>
    <row r="48" spans="2:48" x14ac:dyDescent="0.15">
      <c r="X48" s="49"/>
    </row>
    <row r="49" spans="24:24" x14ac:dyDescent="0.15">
      <c r="X49" s="30"/>
    </row>
    <row r="50" spans="24:24" x14ac:dyDescent="0.15">
      <c r="X50" s="30"/>
    </row>
    <row r="51" spans="24:24" x14ac:dyDescent="0.15">
      <c r="X51" s="30"/>
    </row>
    <row r="52" spans="24:24" x14ac:dyDescent="0.15">
      <c r="X52" s="30"/>
    </row>
  </sheetData>
  <phoneticPr fontId="8"/>
  <pageMargins left="0.39370078740157483" right="0.39370078740157483" top="0.39370078740157483" bottom="0.39370078740157483" header="0" footer="0.19685039370078741"/>
  <pageSetup paperSize="9" firstPageNumber="41" orientation="landscape" useFirstPageNumber="1" r:id="rId1"/>
  <headerFooter alignWithMargins="0">
    <oddFooter>&amp;C-37-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AI45"/>
  <sheetViews>
    <sheetView showZeros="0" zoomScaleNormal="100" workbookViewId="0"/>
  </sheetViews>
  <sheetFormatPr defaultColWidth="7.5" defaultRowHeight="12" x14ac:dyDescent="0.15"/>
  <cols>
    <col min="1" max="1" width="1.625" style="36" customWidth="1"/>
    <col min="2" max="2" width="8.125" style="36" customWidth="1"/>
    <col min="3" max="3" width="2.875" style="36" customWidth="1"/>
    <col min="4" max="4" width="7.375" style="36" customWidth="1"/>
    <col min="5" max="7" width="5.875" style="36" customWidth="1"/>
    <col min="8" max="8" width="8.125" style="36" customWidth="1"/>
    <col min="9" max="11" width="5.875" style="36" customWidth="1"/>
    <col min="12" max="12" width="8.125" style="36" customWidth="1"/>
    <col min="13" max="15" width="5.875" style="36" customWidth="1"/>
    <col min="16" max="16" width="8.125" style="36" customWidth="1"/>
    <col min="17" max="16384" width="7.5" style="36"/>
  </cols>
  <sheetData>
    <row r="1" spans="1:35" ht="15" customHeight="1" x14ac:dyDescent="0.15">
      <c r="A1" s="19"/>
      <c r="B1" s="106"/>
      <c r="C1" s="106"/>
      <c r="D1" s="106"/>
      <c r="R1" s="8"/>
      <c r="S1" s="235"/>
      <c r="T1" s="235"/>
      <c r="U1" s="235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</row>
    <row r="2" spans="1:35" ht="12.75" customHeight="1" x14ac:dyDescent="0.15">
      <c r="B2" s="19" t="str">
        <f>近交雑32!B2</f>
        <v>(4)交雑牛チルド「3」の品目別価格　（つづき）</v>
      </c>
      <c r="C2" s="103"/>
      <c r="D2" s="103"/>
      <c r="R2" s="30"/>
      <c r="S2" s="8"/>
      <c r="T2" s="236"/>
      <c r="U2" s="236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</row>
    <row r="3" spans="1:35" ht="12.75" customHeight="1" x14ac:dyDescent="0.15">
      <c r="B3" s="103"/>
      <c r="C3" s="103"/>
      <c r="D3" s="103"/>
      <c r="P3" s="21" t="s">
        <v>0</v>
      </c>
      <c r="R3" s="30"/>
      <c r="S3" s="236"/>
      <c r="T3" s="236"/>
      <c r="U3" s="236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4"/>
      <c r="AH3" s="30"/>
      <c r="AI3" s="30"/>
    </row>
    <row r="4" spans="1:35" ht="3.75" customHeight="1" x14ac:dyDescent="0.15"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</row>
    <row r="5" spans="1:35" ht="13.5" customHeight="1" x14ac:dyDescent="0.15">
      <c r="B5" s="20"/>
      <c r="C5" s="41" t="s">
        <v>59</v>
      </c>
      <c r="D5" s="40"/>
      <c r="E5" s="69" t="s">
        <v>93</v>
      </c>
      <c r="F5" s="70"/>
      <c r="G5" s="70"/>
      <c r="H5" s="60"/>
      <c r="I5" s="69" t="s">
        <v>94</v>
      </c>
      <c r="J5" s="70"/>
      <c r="K5" s="70"/>
      <c r="L5" s="60"/>
      <c r="M5" s="69" t="s">
        <v>95</v>
      </c>
      <c r="N5" s="70"/>
      <c r="O5" s="70"/>
      <c r="P5" s="60"/>
      <c r="R5" s="30"/>
      <c r="S5" s="8"/>
      <c r="T5" s="233"/>
      <c r="U5" s="45"/>
      <c r="V5" s="101"/>
      <c r="W5" s="101"/>
      <c r="X5" s="101"/>
      <c r="Y5" s="101"/>
      <c r="Z5" s="101"/>
      <c r="AA5" s="101"/>
      <c r="AB5" s="101"/>
      <c r="AC5" s="101"/>
      <c r="AD5" s="101"/>
      <c r="AE5" s="101"/>
      <c r="AF5" s="101"/>
      <c r="AG5" s="101"/>
      <c r="AH5" s="30"/>
      <c r="AI5" s="30"/>
    </row>
    <row r="6" spans="1:35" ht="13.5" customHeight="1" x14ac:dyDescent="0.15">
      <c r="B6" s="44" t="s">
        <v>82</v>
      </c>
      <c r="C6" s="45"/>
      <c r="D6" s="110"/>
      <c r="E6" s="61" t="s">
        <v>83</v>
      </c>
      <c r="F6" s="61" t="s">
        <v>84</v>
      </c>
      <c r="G6" s="61" t="s">
        <v>85</v>
      </c>
      <c r="H6" s="61" t="s">
        <v>5</v>
      </c>
      <c r="I6" s="61" t="s">
        <v>83</v>
      </c>
      <c r="J6" s="61" t="s">
        <v>84</v>
      </c>
      <c r="K6" s="61" t="s">
        <v>85</v>
      </c>
      <c r="L6" s="61" t="s">
        <v>5</v>
      </c>
      <c r="M6" s="61" t="s">
        <v>83</v>
      </c>
      <c r="N6" s="61" t="s">
        <v>84</v>
      </c>
      <c r="O6" s="61" t="s">
        <v>85</v>
      </c>
      <c r="P6" s="61" t="s">
        <v>5</v>
      </c>
      <c r="R6" s="30"/>
      <c r="S6" s="45"/>
      <c r="T6" s="45"/>
      <c r="U6" s="45"/>
      <c r="V6" s="117"/>
      <c r="W6" s="117"/>
      <c r="X6" s="117"/>
      <c r="Y6" s="117"/>
      <c r="Z6" s="117"/>
      <c r="AA6" s="117"/>
      <c r="AB6" s="117"/>
      <c r="AC6" s="117"/>
      <c r="AD6" s="117"/>
      <c r="AE6" s="117"/>
      <c r="AF6" s="117"/>
      <c r="AG6" s="117"/>
      <c r="AH6" s="30"/>
      <c r="AI6" s="30"/>
    </row>
    <row r="7" spans="1:35" ht="13.5" customHeight="1" x14ac:dyDescent="0.15">
      <c r="B7" s="5"/>
      <c r="C7" s="6"/>
      <c r="D7" s="16"/>
      <c r="E7" s="63"/>
      <c r="F7" s="63"/>
      <c r="G7" s="63" t="s">
        <v>86</v>
      </c>
      <c r="H7" s="63"/>
      <c r="I7" s="63"/>
      <c r="J7" s="63"/>
      <c r="K7" s="63" t="s">
        <v>86</v>
      </c>
      <c r="L7" s="63"/>
      <c r="M7" s="63"/>
      <c r="N7" s="63"/>
      <c r="O7" s="63" t="s">
        <v>86</v>
      </c>
      <c r="P7" s="63"/>
      <c r="R7" s="30"/>
      <c r="S7" s="8"/>
      <c r="T7" s="8"/>
      <c r="U7" s="8"/>
      <c r="V7" s="117"/>
      <c r="W7" s="117"/>
      <c r="X7" s="117"/>
      <c r="Y7" s="117"/>
      <c r="Z7" s="117"/>
      <c r="AA7" s="117"/>
      <c r="AB7" s="117"/>
      <c r="AC7" s="117"/>
      <c r="AD7" s="117"/>
      <c r="AE7" s="117"/>
      <c r="AF7" s="117"/>
      <c r="AG7" s="117"/>
      <c r="AH7" s="30"/>
      <c r="AI7" s="30"/>
    </row>
    <row r="8" spans="1:35" ht="13.5" customHeight="1" x14ac:dyDescent="0.15">
      <c r="B8" s="31" t="s">
        <v>170</v>
      </c>
      <c r="C8" s="99">
        <v>22</v>
      </c>
      <c r="D8" s="15" t="s">
        <v>171</v>
      </c>
      <c r="E8" s="48">
        <v>840</v>
      </c>
      <c r="F8" s="48">
        <v>1365</v>
      </c>
      <c r="G8" s="48">
        <v>1032</v>
      </c>
      <c r="H8" s="48">
        <v>251504</v>
      </c>
      <c r="I8" s="48">
        <v>1260</v>
      </c>
      <c r="J8" s="48">
        <v>1838</v>
      </c>
      <c r="K8" s="48">
        <v>1573</v>
      </c>
      <c r="L8" s="48">
        <v>404889</v>
      </c>
      <c r="M8" s="48">
        <v>1680</v>
      </c>
      <c r="N8" s="48">
        <v>2520</v>
      </c>
      <c r="O8" s="48">
        <v>2103</v>
      </c>
      <c r="P8" s="68">
        <v>968302</v>
      </c>
      <c r="Q8" s="24"/>
      <c r="R8" s="30"/>
      <c r="S8" s="232"/>
      <c r="T8" s="99"/>
      <c r="U8" s="8"/>
      <c r="V8" s="49"/>
      <c r="W8" s="49"/>
      <c r="X8" s="49"/>
      <c r="Y8" s="49"/>
      <c r="Z8" s="49"/>
      <c r="AA8" s="49"/>
      <c r="AB8" s="49"/>
      <c r="AC8" s="49"/>
      <c r="AD8" s="49"/>
      <c r="AE8" s="49"/>
      <c r="AF8" s="49"/>
      <c r="AG8" s="49"/>
      <c r="AH8" s="30"/>
      <c r="AI8" s="30"/>
    </row>
    <row r="9" spans="1:35" ht="13.5" customHeight="1" x14ac:dyDescent="0.15">
      <c r="B9" s="31"/>
      <c r="C9" s="99">
        <v>23</v>
      </c>
      <c r="D9" s="15"/>
      <c r="E9" s="224">
        <v>945</v>
      </c>
      <c r="F9" s="224">
        <v>1312.5</v>
      </c>
      <c r="G9" s="264">
        <v>1078.1214954268244</v>
      </c>
      <c r="H9" s="224">
        <v>181500.90000000002</v>
      </c>
      <c r="I9" s="224">
        <v>1410.4649999999999</v>
      </c>
      <c r="J9" s="224">
        <v>1942.5</v>
      </c>
      <c r="K9" s="224">
        <v>1671.6195967946112</v>
      </c>
      <c r="L9" s="224">
        <v>352923.39999999985</v>
      </c>
      <c r="M9" s="224">
        <v>1890</v>
      </c>
      <c r="N9" s="224">
        <v>2520</v>
      </c>
      <c r="O9" s="224">
        <v>2143.9757885504296</v>
      </c>
      <c r="P9" s="264">
        <v>1050836.0999999999</v>
      </c>
      <c r="Q9" s="24"/>
      <c r="R9" s="30"/>
      <c r="S9" s="232"/>
      <c r="T9" s="99"/>
      <c r="U9" s="8"/>
      <c r="V9" s="49"/>
      <c r="W9" s="49"/>
      <c r="X9" s="49"/>
      <c r="Y9" s="49"/>
      <c r="Z9" s="49"/>
      <c r="AA9" s="49"/>
      <c r="AB9" s="49"/>
      <c r="AC9" s="49"/>
      <c r="AD9" s="49"/>
      <c r="AE9" s="49"/>
      <c r="AF9" s="49"/>
      <c r="AG9" s="49"/>
      <c r="AH9" s="30"/>
      <c r="AI9" s="30"/>
    </row>
    <row r="10" spans="1:35" ht="13.5" customHeight="1" x14ac:dyDescent="0.15">
      <c r="B10" s="32"/>
      <c r="C10" s="100">
        <v>24</v>
      </c>
      <c r="D10" s="16"/>
      <c r="E10" s="270">
        <v>840</v>
      </c>
      <c r="F10" s="270">
        <v>1365</v>
      </c>
      <c r="G10" s="267">
        <v>996.10958261482654</v>
      </c>
      <c r="H10" s="270">
        <v>232237</v>
      </c>
      <c r="I10" s="270">
        <v>1260</v>
      </c>
      <c r="J10" s="270">
        <v>2047.5</v>
      </c>
      <c r="K10" s="267">
        <v>1552.7444879333771</v>
      </c>
      <c r="L10" s="270">
        <v>276227.09999999998</v>
      </c>
      <c r="M10" s="270">
        <v>1680</v>
      </c>
      <c r="N10" s="270">
        <v>2520</v>
      </c>
      <c r="O10" s="267">
        <v>1951.0670229522582</v>
      </c>
      <c r="P10" s="271">
        <v>1195173.3</v>
      </c>
      <c r="Q10" s="30"/>
      <c r="R10" s="30"/>
      <c r="S10" s="232"/>
      <c r="T10" s="99"/>
      <c r="U10" s="8"/>
      <c r="V10" s="234"/>
      <c r="W10" s="234"/>
      <c r="X10" s="234"/>
      <c r="Y10" s="234"/>
      <c r="Z10" s="234"/>
      <c r="AA10" s="234"/>
      <c r="AB10" s="234"/>
      <c r="AC10" s="234"/>
      <c r="AD10" s="234"/>
      <c r="AE10" s="234"/>
      <c r="AF10" s="234"/>
      <c r="AG10" s="234"/>
      <c r="AH10" s="30"/>
      <c r="AI10" s="30"/>
    </row>
    <row r="11" spans="1:35" ht="13.5" customHeight="1" x14ac:dyDescent="0.15">
      <c r="B11" s="154"/>
      <c r="C11" s="131">
        <v>9</v>
      </c>
      <c r="D11" s="155"/>
      <c r="E11" s="48">
        <v>840</v>
      </c>
      <c r="F11" s="48">
        <v>1365</v>
      </c>
      <c r="G11" s="48">
        <v>1041.2471962874979</v>
      </c>
      <c r="H11" s="48">
        <v>19932.2</v>
      </c>
      <c r="I11" s="48">
        <v>1365</v>
      </c>
      <c r="J11" s="48">
        <v>1942.5</v>
      </c>
      <c r="K11" s="48">
        <v>1659.4330614398186</v>
      </c>
      <c r="L11" s="48">
        <v>17569.400000000001</v>
      </c>
      <c r="M11" s="48">
        <v>1785</v>
      </c>
      <c r="N11" s="48">
        <v>2467.5</v>
      </c>
      <c r="O11" s="48">
        <v>2072.3411161110835</v>
      </c>
      <c r="P11" s="48">
        <v>98895.700000000012</v>
      </c>
      <c r="R11" s="30"/>
      <c r="S11" s="237"/>
      <c r="T11" s="131"/>
      <c r="U11" s="131"/>
      <c r="V11" s="49"/>
      <c r="W11" s="49"/>
      <c r="X11" s="49"/>
      <c r="Y11" s="49"/>
      <c r="Z11" s="49"/>
      <c r="AA11" s="49"/>
      <c r="AB11" s="49"/>
      <c r="AC11" s="49"/>
      <c r="AD11" s="49"/>
      <c r="AE11" s="49"/>
      <c r="AF11" s="49"/>
      <c r="AG11" s="49"/>
      <c r="AH11" s="30"/>
      <c r="AI11" s="30"/>
    </row>
    <row r="12" spans="1:35" ht="13.5" customHeight="1" x14ac:dyDescent="0.15">
      <c r="B12" s="154"/>
      <c r="C12" s="131">
        <v>10</v>
      </c>
      <c r="D12" s="155"/>
      <c r="E12" s="48">
        <v>840</v>
      </c>
      <c r="F12" s="48">
        <v>1365</v>
      </c>
      <c r="G12" s="48">
        <v>1028.1054602676213</v>
      </c>
      <c r="H12" s="48">
        <v>29542.9</v>
      </c>
      <c r="I12" s="48">
        <v>1365</v>
      </c>
      <c r="J12" s="48">
        <v>1995</v>
      </c>
      <c r="K12" s="48">
        <v>1665.8095727232062</v>
      </c>
      <c r="L12" s="48">
        <v>21695.8</v>
      </c>
      <c r="M12" s="48">
        <v>1748.67</v>
      </c>
      <c r="N12" s="48">
        <v>2467.5</v>
      </c>
      <c r="O12" s="48">
        <v>2033.5176939453884</v>
      </c>
      <c r="P12" s="68">
        <v>135017.29999999999</v>
      </c>
      <c r="R12" s="30"/>
      <c r="S12" s="237"/>
      <c r="T12" s="131"/>
      <c r="U12" s="131"/>
      <c r="V12" s="49"/>
      <c r="W12" s="49"/>
      <c r="X12" s="49"/>
      <c r="Y12" s="49"/>
      <c r="Z12" s="49"/>
      <c r="AA12" s="49"/>
      <c r="AB12" s="49"/>
      <c r="AC12" s="49"/>
      <c r="AD12" s="49"/>
      <c r="AE12" s="49"/>
      <c r="AF12" s="49"/>
      <c r="AG12" s="49"/>
      <c r="AH12" s="30"/>
      <c r="AI12" s="30"/>
    </row>
    <row r="13" spans="1:35" ht="13.5" customHeight="1" x14ac:dyDescent="0.15">
      <c r="B13" s="154"/>
      <c r="C13" s="131">
        <v>11</v>
      </c>
      <c r="D13" s="155"/>
      <c r="E13" s="48">
        <v>840</v>
      </c>
      <c r="F13" s="48">
        <v>1365</v>
      </c>
      <c r="G13" s="48">
        <v>1021.2771742800636</v>
      </c>
      <c r="H13" s="48">
        <v>21696.5</v>
      </c>
      <c r="I13" s="48">
        <v>1365</v>
      </c>
      <c r="J13" s="48">
        <v>1942.5</v>
      </c>
      <c r="K13" s="48">
        <v>1654.1450370415916</v>
      </c>
      <c r="L13" s="48">
        <v>18305.900000000001</v>
      </c>
      <c r="M13" s="48">
        <v>1785</v>
      </c>
      <c r="N13" s="48">
        <v>2520</v>
      </c>
      <c r="O13" s="48">
        <v>2050.8120680138732</v>
      </c>
      <c r="P13" s="68">
        <v>120369.40000000001</v>
      </c>
      <c r="R13" s="30"/>
      <c r="S13" s="237"/>
      <c r="T13" s="131"/>
      <c r="U13" s="131"/>
      <c r="V13" s="49"/>
      <c r="W13" s="49"/>
      <c r="X13" s="49"/>
      <c r="Y13" s="49"/>
      <c r="Z13" s="49"/>
      <c r="AA13" s="49"/>
      <c r="AB13" s="49"/>
      <c r="AC13" s="49"/>
      <c r="AD13" s="49"/>
      <c r="AE13" s="49"/>
      <c r="AF13" s="49"/>
      <c r="AG13" s="49"/>
      <c r="AH13" s="30"/>
      <c r="AI13" s="30"/>
    </row>
    <row r="14" spans="1:35" ht="13.5" customHeight="1" x14ac:dyDescent="0.15">
      <c r="B14" s="154"/>
      <c r="C14" s="131">
        <v>12</v>
      </c>
      <c r="D14" s="155"/>
      <c r="E14" s="48">
        <v>892.5</v>
      </c>
      <c r="F14" s="48">
        <v>1312.5</v>
      </c>
      <c r="G14" s="48">
        <v>1076.34115144216</v>
      </c>
      <c r="H14" s="48">
        <v>22629.599999999999</v>
      </c>
      <c r="I14" s="48">
        <v>1312.5</v>
      </c>
      <c r="J14" s="48">
        <v>1837.5</v>
      </c>
      <c r="K14" s="48">
        <v>1612.1814885378894</v>
      </c>
      <c r="L14" s="48">
        <v>21744</v>
      </c>
      <c r="M14" s="48">
        <v>1785</v>
      </c>
      <c r="N14" s="48">
        <v>2520</v>
      </c>
      <c r="O14" s="48">
        <v>2087.6029789294316</v>
      </c>
      <c r="P14" s="68">
        <v>110456.29999999999</v>
      </c>
      <c r="R14" s="30"/>
      <c r="S14" s="237"/>
      <c r="T14" s="131"/>
      <c r="U14" s="131"/>
      <c r="V14" s="49"/>
      <c r="W14" s="49"/>
      <c r="X14" s="49"/>
      <c r="Y14" s="49"/>
      <c r="Z14" s="49"/>
      <c r="AA14" s="49"/>
      <c r="AB14" s="49"/>
      <c r="AC14" s="49"/>
      <c r="AD14" s="49"/>
      <c r="AE14" s="49"/>
      <c r="AF14" s="49"/>
      <c r="AG14" s="49"/>
      <c r="AH14" s="30"/>
      <c r="AI14" s="30"/>
    </row>
    <row r="15" spans="1:35" ht="13.5" customHeight="1" x14ac:dyDescent="0.15">
      <c r="B15" s="154" t="s">
        <v>166</v>
      </c>
      <c r="C15" s="131">
        <v>1</v>
      </c>
      <c r="D15" s="155" t="s">
        <v>158</v>
      </c>
      <c r="E15" s="48">
        <v>892.5</v>
      </c>
      <c r="F15" s="48">
        <v>1260</v>
      </c>
      <c r="G15" s="48">
        <v>1094.3942786789073</v>
      </c>
      <c r="H15" s="48">
        <v>23495.4</v>
      </c>
      <c r="I15" s="48">
        <v>1155</v>
      </c>
      <c r="J15" s="48">
        <v>1785</v>
      </c>
      <c r="K15" s="48">
        <v>1596.146026149552</v>
      </c>
      <c r="L15" s="48">
        <v>19899.8</v>
      </c>
      <c r="M15" s="48">
        <v>1732.5</v>
      </c>
      <c r="N15" s="48">
        <v>2504.25</v>
      </c>
      <c r="O15" s="48">
        <v>2073.4205320876554</v>
      </c>
      <c r="P15" s="68">
        <v>121398.30000000002</v>
      </c>
      <c r="R15" s="30"/>
      <c r="S15" s="237"/>
      <c r="T15" s="131"/>
      <c r="U15" s="131"/>
      <c r="V15" s="49"/>
      <c r="W15" s="49"/>
      <c r="X15" s="49"/>
      <c r="Y15" s="49"/>
      <c r="Z15" s="49"/>
      <c r="AA15" s="49"/>
      <c r="AB15" s="49"/>
      <c r="AC15" s="49"/>
      <c r="AD15" s="49"/>
      <c r="AE15" s="49"/>
      <c r="AF15" s="49"/>
      <c r="AG15" s="49"/>
      <c r="AH15" s="30"/>
      <c r="AI15" s="30"/>
    </row>
    <row r="16" spans="1:35" ht="13.5" customHeight="1" x14ac:dyDescent="0.15">
      <c r="B16" s="154"/>
      <c r="C16" s="131">
        <v>2</v>
      </c>
      <c r="D16" s="155"/>
      <c r="E16" s="48">
        <v>892.5</v>
      </c>
      <c r="F16" s="48">
        <v>1606.5</v>
      </c>
      <c r="G16" s="68">
        <v>1073.4195834872555</v>
      </c>
      <c r="H16" s="48">
        <v>22496.899999999998</v>
      </c>
      <c r="I16" s="48">
        <v>1155</v>
      </c>
      <c r="J16" s="48">
        <v>1732.5</v>
      </c>
      <c r="K16" s="48">
        <v>1581.6454685328133</v>
      </c>
      <c r="L16" s="48">
        <v>19156.399999999998</v>
      </c>
      <c r="M16" s="48">
        <v>1732.5</v>
      </c>
      <c r="N16" s="48">
        <v>2467.5</v>
      </c>
      <c r="O16" s="68">
        <v>2018.3028960065092</v>
      </c>
      <c r="P16" s="68">
        <v>119358.39999999999</v>
      </c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</row>
    <row r="17" spans="2:35" ht="13.5" customHeight="1" x14ac:dyDescent="0.15">
      <c r="B17" s="154"/>
      <c r="C17" s="131">
        <v>3</v>
      </c>
      <c r="D17" s="155"/>
      <c r="E17" s="48">
        <v>945</v>
      </c>
      <c r="F17" s="48">
        <v>1365</v>
      </c>
      <c r="G17" s="48">
        <v>1070.6538674845594</v>
      </c>
      <c r="H17" s="48">
        <v>16555</v>
      </c>
      <c r="I17" s="48">
        <v>1447.2149999999999</v>
      </c>
      <c r="J17" s="48">
        <v>1874.25</v>
      </c>
      <c r="K17" s="48">
        <v>1586.2590687109598</v>
      </c>
      <c r="L17" s="48">
        <v>21376.5</v>
      </c>
      <c r="M17" s="48">
        <v>1732.5</v>
      </c>
      <c r="N17" s="48">
        <v>2486.4</v>
      </c>
      <c r="O17" s="48">
        <v>2078.1704174078523</v>
      </c>
      <c r="P17" s="68">
        <v>96898.3</v>
      </c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</row>
    <row r="18" spans="2:35" ht="13.5" customHeight="1" x14ac:dyDescent="0.15">
      <c r="B18" s="154"/>
      <c r="C18" s="131">
        <v>4</v>
      </c>
      <c r="D18" s="155"/>
      <c r="E18" s="48">
        <v>945</v>
      </c>
      <c r="F18" s="48">
        <v>1273.6500000000001</v>
      </c>
      <c r="G18" s="48">
        <v>1090.2046226237751</v>
      </c>
      <c r="H18" s="48">
        <v>24581.5</v>
      </c>
      <c r="I18" s="48">
        <v>1365</v>
      </c>
      <c r="J18" s="48">
        <v>1890</v>
      </c>
      <c r="K18" s="48">
        <v>1623.5223315812227</v>
      </c>
      <c r="L18" s="48">
        <v>24602.699999999997</v>
      </c>
      <c r="M18" s="48">
        <v>1732.5</v>
      </c>
      <c r="N18" s="48">
        <v>2467.5</v>
      </c>
      <c r="O18" s="48">
        <v>2082.9173369105561</v>
      </c>
      <c r="P18" s="68">
        <v>122871.2</v>
      </c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</row>
    <row r="19" spans="2:35" ht="13.5" customHeight="1" x14ac:dyDescent="0.15">
      <c r="B19" s="154"/>
      <c r="C19" s="131">
        <v>5</v>
      </c>
      <c r="D19" s="155"/>
      <c r="E19" s="48">
        <v>840</v>
      </c>
      <c r="F19" s="48">
        <v>1312.5</v>
      </c>
      <c r="G19" s="48">
        <v>1058.3817748250224</v>
      </c>
      <c r="H19" s="48">
        <v>19676.400000000001</v>
      </c>
      <c r="I19" s="48">
        <v>1417.5</v>
      </c>
      <c r="J19" s="48">
        <v>1890</v>
      </c>
      <c r="K19" s="48">
        <v>1700.3808467949377</v>
      </c>
      <c r="L19" s="48">
        <v>24246.7</v>
      </c>
      <c r="M19" s="48">
        <v>1890</v>
      </c>
      <c r="N19" s="48">
        <v>2625</v>
      </c>
      <c r="O19" s="48">
        <v>2182.541577748309</v>
      </c>
      <c r="P19" s="68">
        <v>115554.8</v>
      </c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</row>
    <row r="20" spans="2:35" ht="13.5" customHeight="1" x14ac:dyDescent="0.15">
      <c r="B20" s="154"/>
      <c r="C20" s="131">
        <v>6</v>
      </c>
      <c r="D20" s="155"/>
      <c r="E20" s="48">
        <v>945</v>
      </c>
      <c r="F20" s="48">
        <v>1417.5</v>
      </c>
      <c r="G20" s="48">
        <v>1096.8657696546657</v>
      </c>
      <c r="H20" s="48">
        <v>20659</v>
      </c>
      <c r="I20" s="48">
        <v>1470</v>
      </c>
      <c r="J20" s="48">
        <v>1890</v>
      </c>
      <c r="K20" s="48">
        <v>1703.5009189548277</v>
      </c>
      <c r="L20" s="48">
        <v>16085.400000000001</v>
      </c>
      <c r="M20" s="48">
        <v>1890</v>
      </c>
      <c r="N20" s="48">
        <v>2625</v>
      </c>
      <c r="O20" s="48">
        <v>2162.0176965859114</v>
      </c>
      <c r="P20" s="68">
        <v>95754.8</v>
      </c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</row>
    <row r="21" spans="2:35" ht="13.5" customHeight="1" x14ac:dyDescent="0.15">
      <c r="B21" s="154"/>
      <c r="C21" s="131">
        <v>7</v>
      </c>
      <c r="D21" s="155"/>
      <c r="E21" s="48">
        <v>945</v>
      </c>
      <c r="F21" s="48">
        <v>1312.5</v>
      </c>
      <c r="G21" s="48">
        <v>1100.2119296841327</v>
      </c>
      <c r="H21" s="48">
        <v>25946.799999999999</v>
      </c>
      <c r="I21" s="48">
        <v>1470</v>
      </c>
      <c r="J21" s="48">
        <v>1995</v>
      </c>
      <c r="K21" s="48">
        <v>1696.4910559806785</v>
      </c>
      <c r="L21" s="48">
        <v>21228.9</v>
      </c>
      <c r="M21" s="48">
        <v>1837.5</v>
      </c>
      <c r="N21" s="48">
        <v>2625</v>
      </c>
      <c r="O21" s="48">
        <v>2159.7876483853893</v>
      </c>
      <c r="P21" s="68">
        <v>109838.70000000001</v>
      </c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</row>
    <row r="22" spans="2:35" ht="13.5" customHeight="1" x14ac:dyDescent="0.15">
      <c r="B22" s="154"/>
      <c r="C22" s="131">
        <v>8</v>
      </c>
      <c r="D22" s="155"/>
      <c r="E22" s="48">
        <v>892.5</v>
      </c>
      <c r="F22" s="48">
        <v>1273.6500000000001</v>
      </c>
      <c r="G22" s="48">
        <v>1086.3095524758564</v>
      </c>
      <c r="H22" s="48">
        <v>16199.199999999999</v>
      </c>
      <c r="I22" s="48">
        <v>1470</v>
      </c>
      <c r="J22" s="48">
        <v>1995</v>
      </c>
      <c r="K22" s="48">
        <v>1736.2885335781091</v>
      </c>
      <c r="L22" s="48">
        <v>19706.8</v>
      </c>
      <c r="M22" s="48">
        <v>1890</v>
      </c>
      <c r="N22" s="48">
        <v>2609.25</v>
      </c>
      <c r="O22" s="48">
        <v>2166.0789355316624</v>
      </c>
      <c r="P22" s="68">
        <v>95478.6</v>
      </c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0"/>
    </row>
    <row r="23" spans="2:35" ht="13.5" customHeight="1" x14ac:dyDescent="0.15">
      <c r="B23" s="130"/>
      <c r="C23" s="157">
        <v>9</v>
      </c>
      <c r="D23" s="132"/>
      <c r="E23" s="50">
        <v>892.5</v>
      </c>
      <c r="F23" s="50">
        <v>1312.5</v>
      </c>
      <c r="G23" s="50">
        <v>1095.5252820247231</v>
      </c>
      <c r="H23" s="50">
        <v>27120</v>
      </c>
      <c r="I23" s="50">
        <v>1365</v>
      </c>
      <c r="J23" s="50">
        <v>1995</v>
      </c>
      <c r="K23" s="50">
        <v>1740.7746784325454</v>
      </c>
      <c r="L23" s="50">
        <v>25427.899999999998</v>
      </c>
      <c r="M23" s="50">
        <v>1837.5</v>
      </c>
      <c r="N23" s="50">
        <v>2625</v>
      </c>
      <c r="O23" s="50">
        <v>2187.8516833641092</v>
      </c>
      <c r="P23" s="52">
        <v>130813.40000000001</v>
      </c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</row>
    <row r="24" spans="2:35" ht="13.5" customHeight="1" x14ac:dyDescent="0.15">
      <c r="B24" s="136"/>
      <c r="C24" s="134"/>
      <c r="D24" s="137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</row>
    <row r="25" spans="2:35" ht="13.5" customHeight="1" x14ac:dyDescent="0.15">
      <c r="B25" s="133"/>
      <c r="C25" s="134"/>
      <c r="D25" s="135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</row>
    <row r="26" spans="2:35" ht="13.5" customHeight="1" x14ac:dyDescent="0.15">
      <c r="B26" s="136" t="s">
        <v>44</v>
      </c>
      <c r="C26" s="134"/>
      <c r="D26" s="137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</row>
    <row r="27" spans="2:35" ht="13.5" customHeight="1" x14ac:dyDescent="0.15">
      <c r="B27" s="161">
        <v>41519</v>
      </c>
      <c r="C27" s="162"/>
      <c r="D27" s="150">
        <v>41523</v>
      </c>
      <c r="E27" s="48">
        <v>945</v>
      </c>
      <c r="F27" s="48">
        <v>1312.5</v>
      </c>
      <c r="G27" s="48">
        <v>1115.9496400555254</v>
      </c>
      <c r="H27" s="48">
        <v>5099.8</v>
      </c>
      <c r="I27" s="48">
        <v>1470</v>
      </c>
      <c r="J27" s="48">
        <v>1995</v>
      </c>
      <c r="K27" s="48">
        <v>1722.375438283711</v>
      </c>
      <c r="L27" s="48">
        <v>5789.1</v>
      </c>
      <c r="M27" s="48">
        <v>1837.5</v>
      </c>
      <c r="N27" s="48">
        <v>2625</v>
      </c>
      <c r="O27" s="48">
        <v>2191.2033797392723</v>
      </c>
      <c r="P27" s="48">
        <v>29629.9</v>
      </c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</row>
    <row r="28" spans="2:35" ht="13.5" customHeight="1" x14ac:dyDescent="0.15">
      <c r="B28" s="163" t="s">
        <v>45</v>
      </c>
      <c r="C28" s="164"/>
      <c r="D28" s="150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</row>
    <row r="29" spans="2:35" ht="13.5" customHeight="1" x14ac:dyDescent="0.15">
      <c r="B29" s="161">
        <v>41526</v>
      </c>
      <c r="C29" s="162"/>
      <c r="D29" s="150">
        <v>41530</v>
      </c>
      <c r="E29" s="48">
        <v>892.5</v>
      </c>
      <c r="F29" s="48">
        <v>1312.5</v>
      </c>
      <c r="G29" s="48">
        <v>1088.3859378658965</v>
      </c>
      <c r="H29" s="48">
        <v>5888.7</v>
      </c>
      <c r="I29" s="48">
        <v>1365</v>
      </c>
      <c r="J29" s="48">
        <v>1984.5</v>
      </c>
      <c r="K29" s="48">
        <v>1749.8258215285782</v>
      </c>
      <c r="L29" s="48">
        <v>6031.8</v>
      </c>
      <c r="M29" s="48">
        <v>1837.5</v>
      </c>
      <c r="N29" s="48">
        <v>2625</v>
      </c>
      <c r="O29" s="48">
        <v>2199.7641924333921</v>
      </c>
      <c r="P29" s="48">
        <v>24897.8</v>
      </c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0"/>
    </row>
    <row r="30" spans="2:35" ht="13.5" customHeight="1" x14ac:dyDescent="0.15">
      <c r="B30" s="163" t="s">
        <v>46</v>
      </c>
      <c r="C30" s="164"/>
      <c r="D30" s="150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</row>
    <row r="31" spans="2:35" ht="13.5" customHeight="1" x14ac:dyDescent="0.15">
      <c r="B31" s="161">
        <v>41534</v>
      </c>
      <c r="C31" s="162"/>
      <c r="D31" s="150">
        <v>41537</v>
      </c>
      <c r="E31" s="141">
        <v>892.5</v>
      </c>
      <c r="F31" s="141">
        <v>1312.5</v>
      </c>
      <c r="G31" s="141">
        <v>1101.2104594441289</v>
      </c>
      <c r="H31" s="141">
        <v>4881.2</v>
      </c>
      <c r="I31" s="141">
        <v>1365</v>
      </c>
      <c r="J31" s="141">
        <v>1984.5</v>
      </c>
      <c r="K31" s="141">
        <v>1747.7904848089245</v>
      </c>
      <c r="L31" s="141">
        <v>3413.9</v>
      </c>
      <c r="M31" s="141">
        <v>1837.5</v>
      </c>
      <c r="N31" s="141">
        <v>2625</v>
      </c>
      <c r="O31" s="141">
        <v>2207.8253618541603</v>
      </c>
      <c r="P31" s="141">
        <v>29374</v>
      </c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0"/>
    </row>
    <row r="32" spans="2:35" ht="13.5" customHeight="1" x14ac:dyDescent="0.15">
      <c r="B32" s="163" t="s">
        <v>47</v>
      </c>
      <c r="C32" s="164"/>
      <c r="D32" s="150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0"/>
    </row>
    <row r="33" spans="2:35" ht="13.5" customHeight="1" x14ac:dyDescent="0.15">
      <c r="B33" s="161">
        <v>41541</v>
      </c>
      <c r="C33" s="162"/>
      <c r="D33" s="150">
        <v>41544</v>
      </c>
      <c r="E33" s="48">
        <v>892.5</v>
      </c>
      <c r="F33" s="48">
        <v>1312.5</v>
      </c>
      <c r="G33" s="48">
        <v>1086.0958818425775</v>
      </c>
      <c r="H33" s="48">
        <v>5574.9</v>
      </c>
      <c r="I33" s="48">
        <v>1470</v>
      </c>
      <c r="J33" s="48">
        <v>1995</v>
      </c>
      <c r="K33" s="48">
        <v>1750.4694287921473</v>
      </c>
      <c r="L33" s="48">
        <v>4688.1000000000004</v>
      </c>
      <c r="M33" s="48">
        <v>1837.5</v>
      </c>
      <c r="N33" s="48">
        <v>2625</v>
      </c>
      <c r="O33" s="48">
        <v>2189.463494777784</v>
      </c>
      <c r="P33" s="48">
        <v>22009.3</v>
      </c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0"/>
    </row>
    <row r="34" spans="2:35" ht="13.5" customHeight="1" x14ac:dyDescent="0.15">
      <c r="B34" s="163" t="s">
        <v>48</v>
      </c>
      <c r="C34" s="164"/>
      <c r="D34" s="150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</row>
    <row r="35" spans="2:35" ht="13.5" customHeight="1" x14ac:dyDescent="0.15">
      <c r="B35" s="165">
        <v>41547</v>
      </c>
      <c r="C35" s="166"/>
      <c r="D35" s="153">
        <v>41551</v>
      </c>
      <c r="E35" s="50">
        <v>945</v>
      </c>
      <c r="F35" s="50">
        <v>1273.6500000000001</v>
      </c>
      <c r="G35" s="50">
        <v>1094.4412420451097</v>
      </c>
      <c r="H35" s="50">
        <v>5675.4</v>
      </c>
      <c r="I35" s="50">
        <v>1470</v>
      </c>
      <c r="J35" s="50">
        <v>1995</v>
      </c>
      <c r="K35" s="50">
        <v>1736.8102819501748</v>
      </c>
      <c r="L35" s="50">
        <v>5505</v>
      </c>
      <c r="M35" s="50">
        <v>1837.5</v>
      </c>
      <c r="N35" s="50">
        <v>2625</v>
      </c>
      <c r="O35" s="50">
        <v>2150.0635285818084</v>
      </c>
      <c r="P35" s="50">
        <v>24902.400000000001</v>
      </c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</row>
    <row r="36" spans="2:35" ht="3.75" customHeight="1" x14ac:dyDescent="0.15">
      <c r="B36" s="35"/>
      <c r="C36" s="34"/>
      <c r="D36" s="34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R36" s="30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30"/>
      <c r="AI36" s="30"/>
    </row>
    <row r="37" spans="2:35" ht="13.5" customHeight="1" x14ac:dyDescent="0.15">
      <c r="B37" s="21"/>
      <c r="C37" s="72"/>
      <c r="D37" s="72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</row>
    <row r="38" spans="2:35" ht="13.5" customHeight="1" x14ac:dyDescent="0.15">
      <c r="B38" s="22"/>
      <c r="C38" s="72"/>
      <c r="D38" s="72"/>
      <c r="P38" s="49"/>
      <c r="Q38" s="30"/>
    </row>
    <row r="39" spans="2:35" ht="13.5" customHeight="1" x14ac:dyDescent="0.15">
      <c r="B39" s="22"/>
      <c r="C39" s="72"/>
      <c r="D39" s="72"/>
      <c r="E39" s="212"/>
      <c r="F39" s="212"/>
      <c r="G39" s="212"/>
      <c r="H39" s="212"/>
      <c r="P39" s="49"/>
      <c r="Q39" s="30"/>
    </row>
    <row r="40" spans="2:35" ht="13.5" customHeight="1" x14ac:dyDescent="0.15">
      <c r="B40" s="22"/>
      <c r="C40" s="72"/>
      <c r="D40" s="72"/>
      <c r="E40" s="212"/>
      <c r="F40" s="212"/>
      <c r="G40" s="212"/>
      <c r="H40" s="212"/>
      <c r="P40" s="49"/>
      <c r="Q40" s="30"/>
    </row>
    <row r="41" spans="2:35" ht="13.5" customHeight="1" x14ac:dyDescent="0.15">
      <c r="B41" s="21"/>
      <c r="C41" s="72"/>
      <c r="E41" s="212"/>
      <c r="F41" s="212"/>
      <c r="G41" s="212"/>
      <c r="H41" s="212"/>
      <c r="P41" s="49"/>
      <c r="Q41" s="30"/>
    </row>
    <row r="42" spans="2:35" ht="13.5" customHeight="1" x14ac:dyDescent="0.15">
      <c r="B42" s="21"/>
      <c r="C42" s="72"/>
      <c r="E42" s="212"/>
      <c r="F42" s="212"/>
      <c r="G42" s="212"/>
      <c r="H42" s="212"/>
      <c r="P42" s="49"/>
      <c r="Q42" s="30"/>
    </row>
    <row r="43" spans="2:35" ht="13.5" customHeight="1" x14ac:dyDescent="0.15">
      <c r="B43" s="21"/>
      <c r="C43" s="72"/>
      <c r="E43" s="30"/>
      <c r="F43" s="30"/>
      <c r="G43" s="30"/>
      <c r="H43" s="30"/>
      <c r="P43" s="49"/>
      <c r="Q43" s="30"/>
    </row>
    <row r="44" spans="2:35" x14ac:dyDescent="0.15">
      <c r="P44" s="30"/>
      <c r="Q44" s="30"/>
    </row>
    <row r="45" spans="2:35" x14ac:dyDescent="0.15">
      <c r="P45" s="30"/>
      <c r="Q45" s="30"/>
    </row>
  </sheetData>
  <phoneticPr fontId="8"/>
  <pageMargins left="0.39370078740157483" right="0.39370078740157483" top="0.39370078740157483" bottom="0.39370078740157483" header="0" footer="0.19685039370078741"/>
  <pageSetup paperSize="9" firstPageNumber="42" orientation="landscape" useFirstPageNumber="1" r:id="rId1"/>
  <headerFooter alignWithMargins="0">
    <oddFooter>&amp;C-38-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B1:AP36"/>
  <sheetViews>
    <sheetView zoomScaleNormal="100" workbookViewId="0"/>
  </sheetViews>
  <sheetFormatPr defaultColWidth="7.5" defaultRowHeight="12" x14ac:dyDescent="0.15"/>
  <cols>
    <col min="1" max="1" width="1.625" style="19" customWidth="1"/>
    <col min="2" max="2" width="4.625" style="19" customWidth="1"/>
    <col min="3" max="4" width="2.87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23" width="5.875" style="19" customWidth="1"/>
    <col min="24" max="24" width="8.125" style="19" customWidth="1"/>
    <col min="25" max="16384" width="7.5" style="19"/>
  </cols>
  <sheetData>
    <row r="1" spans="2:42" ht="5.25" customHeight="1" x14ac:dyDescent="0.15">
      <c r="B1" s="104"/>
      <c r="C1" s="104"/>
      <c r="D1" s="104"/>
      <c r="V1" s="8"/>
      <c r="W1" s="102"/>
      <c r="X1" s="102"/>
      <c r="Y1" s="102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</row>
    <row r="2" spans="2:42" ht="12.75" customHeight="1" x14ac:dyDescent="0.15">
      <c r="B2" s="19" t="str">
        <f>近交雑33!B2</f>
        <v>(4)交雑牛チルド「3」の品目別価格　（つづき）</v>
      </c>
      <c r="C2" s="37"/>
      <c r="D2" s="37"/>
      <c r="V2" s="8"/>
      <c r="W2" s="8"/>
      <c r="X2" s="101"/>
      <c r="Y2" s="101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</row>
    <row r="3" spans="2:42" ht="5.25" customHeight="1" x14ac:dyDescent="0.15">
      <c r="B3" s="37"/>
      <c r="C3" s="37"/>
      <c r="D3" s="37"/>
      <c r="T3" s="23" t="s">
        <v>29</v>
      </c>
      <c r="V3" s="8"/>
      <c r="W3" s="101"/>
      <c r="X3" s="101"/>
      <c r="Y3" s="101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232"/>
      <c r="AP3" s="8"/>
    </row>
    <row r="4" spans="2:42" ht="3.75" customHeight="1" x14ac:dyDescent="0.15">
      <c r="B4" s="6"/>
      <c r="C4" s="6"/>
      <c r="D4" s="6"/>
      <c r="E4" s="6"/>
      <c r="F4" s="8"/>
      <c r="I4" s="6"/>
      <c r="J4" s="8"/>
      <c r="M4" s="6"/>
      <c r="N4" s="6"/>
      <c r="O4" s="6"/>
      <c r="P4" s="6"/>
      <c r="Q4" s="6"/>
      <c r="R4" s="6"/>
      <c r="S4" s="6"/>
      <c r="T4" s="6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</row>
    <row r="5" spans="2:42" ht="13.5" customHeight="1" x14ac:dyDescent="0.15">
      <c r="B5" s="20"/>
      <c r="C5" s="41" t="s">
        <v>59</v>
      </c>
      <c r="D5" s="40"/>
      <c r="E5" s="41" t="s">
        <v>142</v>
      </c>
      <c r="F5" s="42"/>
      <c r="G5" s="42"/>
      <c r="H5" s="43"/>
      <c r="I5" s="41" t="s">
        <v>145</v>
      </c>
      <c r="J5" s="42"/>
      <c r="K5" s="42"/>
      <c r="L5" s="43"/>
      <c r="M5" s="41" t="s">
        <v>143</v>
      </c>
      <c r="N5" s="42"/>
      <c r="O5" s="42"/>
      <c r="P5" s="43"/>
      <c r="Q5" s="41" t="s">
        <v>144</v>
      </c>
      <c r="R5" s="42"/>
      <c r="S5" s="42"/>
      <c r="T5" s="43"/>
      <c r="U5" s="8"/>
      <c r="V5" s="8"/>
      <c r="W5" s="8"/>
      <c r="X5" s="233"/>
      <c r="Y5" s="45"/>
      <c r="Z5" s="233"/>
      <c r="AA5" s="233"/>
      <c r="AB5" s="233"/>
      <c r="AC5" s="233"/>
      <c r="AD5" s="233"/>
      <c r="AE5" s="233"/>
      <c r="AF5" s="233"/>
      <c r="AG5" s="233"/>
      <c r="AH5" s="233"/>
      <c r="AI5" s="233"/>
      <c r="AJ5" s="233"/>
      <c r="AK5" s="233"/>
      <c r="AL5" s="233"/>
      <c r="AM5" s="233"/>
      <c r="AN5" s="233"/>
      <c r="AO5" s="233"/>
      <c r="AP5" s="8"/>
    </row>
    <row r="6" spans="2:42" ht="13.5" customHeight="1" x14ac:dyDescent="0.15">
      <c r="B6" s="44" t="s">
        <v>134</v>
      </c>
      <c r="C6" s="45"/>
      <c r="D6" s="46"/>
      <c r="E6" s="27" t="s">
        <v>1</v>
      </c>
      <c r="F6" s="10" t="s">
        <v>2</v>
      </c>
      <c r="G6" s="28" t="s">
        <v>3</v>
      </c>
      <c r="H6" s="10" t="s">
        <v>5</v>
      </c>
      <c r="I6" s="27" t="s">
        <v>83</v>
      </c>
      <c r="J6" s="10" t="s">
        <v>84</v>
      </c>
      <c r="K6" s="28" t="s">
        <v>85</v>
      </c>
      <c r="L6" s="10" t="s">
        <v>5</v>
      </c>
      <c r="M6" s="27" t="s">
        <v>1</v>
      </c>
      <c r="N6" s="10" t="s">
        <v>2</v>
      </c>
      <c r="O6" s="28" t="s">
        <v>3</v>
      </c>
      <c r="P6" s="10" t="s">
        <v>5</v>
      </c>
      <c r="Q6" s="27" t="s">
        <v>1</v>
      </c>
      <c r="R6" s="10" t="s">
        <v>2</v>
      </c>
      <c r="S6" s="28" t="s">
        <v>3</v>
      </c>
      <c r="T6" s="10" t="s">
        <v>5</v>
      </c>
      <c r="U6" s="8"/>
      <c r="V6" s="8"/>
      <c r="W6" s="45"/>
      <c r="X6" s="45"/>
      <c r="Y6" s="45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8"/>
    </row>
    <row r="7" spans="2:42" ht="13.5" customHeight="1" x14ac:dyDescent="0.15">
      <c r="B7" s="5"/>
      <c r="C7" s="6"/>
      <c r="D7" s="6"/>
      <c r="E7" s="12"/>
      <c r="F7" s="13"/>
      <c r="G7" s="14" t="s">
        <v>4</v>
      </c>
      <c r="H7" s="13"/>
      <c r="I7" s="12"/>
      <c r="J7" s="13"/>
      <c r="K7" s="14" t="s">
        <v>86</v>
      </c>
      <c r="L7" s="13"/>
      <c r="M7" s="12"/>
      <c r="N7" s="13"/>
      <c r="O7" s="14" t="s">
        <v>4</v>
      </c>
      <c r="P7" s="13"/>
      <c r="Q7" s="12"/>
      <c r="R7" s="13"/>
      <c r="S7" s="14" t="s">
        <v>4</v>
      </c>
      <c r="T7" s="13"/>
      <c r="U7" s="8"/>
      <c r="V7" s="8"/>
      <c r="W7" s="8"/>
      <c r="X7" s="8"/>
      <c r="Y7" s="8"/>
      <c r="Z7" s="28"/>
      <c r="AA7" s="28"/>
      <c r="AB7" s="28"/>
      <c r="AC7" s="28"/>
      <c r="AD7" s="28"/>
      <c r="AE7" s="28"/>
      <c r="AF7" s="28"/>
      <c r="AG7" s="28"/>
      <c r="AH7" s="28"/>
      <c r="AI7" s="28"/>
      <c r="AJ7" s="28"/>
      <c r="AK7" s="28"/>
      <c r="AL7" s="28"/>
      <c r="AM7" s="28"/>
      <c r="AN7" s="28"/>
      <c r="AO7" s="28"/>
      <c r="AP7" s="8"/>
    </row>
    <row r="8" spans="2:42" s="36" customFormat="1" ht="13.5" customHeight="1" x14ac:dyDescent="0.15">
      <c r="B8" s="31"/>
      <c r="C8" s="99">
        <v>21</v>
      </c>
      <c r="D8" s="8"/>
      <c r="E8" s="190" t="s">
        <v>107</v>
      </c>
      <c r="F8" s="198" t="s">
        <v>107</v>
      </c>
      <c r="G8" s="190" t="s">
        <v>107</v>
      </c>
      <c r="H8" s="68">
        <v>79</v>
      </c>
      <c r="I8" s="190" t="s">
        <v>107</v>
      </c>
      <c r="J8" s="198" t="s">
        <v>107</v>
      </c>
      <c r="K8" s="190" t="s">
        <v>107</v>
      </c>
      <c r="L8" s="68">
        <v>4041</v>
      </c>
      <c r="M8" s="48">
        <v>2520</v>
      </c>
      <c r="N8" s="49">
        <v>4200</v>
      </c>
      <c r="O8" s="48">
        <v>3039</v>
      </c>
      <c r="P8" s="68">
        <v>35400</v>
      </c>
      <c r="Q8" s="48">
        <v>3675</v>
      </c>
      <c r="R8" s="49">
        <v>4830</v>
      </c>
      <c r="S8" s="48">
        <v>4132</v>
      </c>
      <c r="T8" s="68">
        <v>51378</v>
      </c>
      <c r="U8" s="8"/>
      <c r="V8" s="30"/>
      <c r="W8" s="232"/>
      <c r="X8" s="99"/>
      <c r="Y8" s="8"/>
      <c r="Z8" s="198"/>
      <c r="AA8" s="198"/>
      <c r="AB8" s="198"/>
      <c r="AC8" s="198"/>
      <c r="AD8" s="198"/>
      <c r="AE8" s="198"/>
      <c r="AF8" s="198"/>
      <c r="AG8" s="49"/>
      <c r="AH8" s="49"/>
      <c r="AI8" s="49"/>
      <c r="AJ8" s="49"/>
      <c r="AK8" s="49"/>
      <c r="AL8" s="49"/>
      <c r="AM8" s="49"/>
      <c r="AN8" s="49"/>
      <c r="AO8" s="49"/>
      <c r="AP8" s="30"/>
    </row>
    <row r="9" spans="2:42" s="36" customFormat="1" ht="13.5" customHeight="1" x14ac:dyDescent="0.15">
      <c r="B9" s="31"/>
      <c r="C9" s="99">
        <v>22</v>
      </c>
      <c r="D9" s="15"/>
      <c r="E9" s="190" t="s">
        <v>107</v>
      </c>
      <c r="F9" s="190" t="s">
        <v>107</v>
      </c>
      <c r="G9" s="190" t="s">
        <v>107</v>
      </c>
      <c r="H9" s="190" t="s">
        <v>107</v>
      </c>
      <c r="I9" s="190" t="s">
        <v>107</v>
      </c>
      <c r="J9" s="190" t="s">
        <v>107</v>
      </c>
      <c r="K9" s="190" t="s">
        <v>107</v>
      </c>
      <c r="L9" s="48">
        <v>2165</v>
      </c>
      <c r="M9" s="48">
        <v>2520</v>
      </c>
      <c r="N9" s="48">
        <v>3990</v>
      </c>
      <c r="O9" s="48">
        <v>3134</v>
      </c>
      <c r="P9" s="48">
        <v>30481</v>
      </c>
      <c r="Q9" s="48">
        <v>3465</v>
      </c>
      <c r="R9" s="48">
        <v>4725</v>
      </c>
      <c r="S9" s="48">
        <v>4033</v>
      </c>
      <c r="T9" s="68">
        <v>45996</v>
      </c>
      <c r="U9" s="8"/>
      <c r="V9" s="30"/>
      <c r="W9" s="232"/>
      <c r="X9" s="99"/>
      <c r="Y9" s="8"/>
      <c r="Z9" s="198"/>
      <c r="AA9" s="198"/>
      <c r="AB9" s="198"/>
      <c r="AC9" s="49"/>
      <c r="AD9" s="198"/>
      <c r="AE9" s="198"/>
      <c r="AF9" s="198"/>
      <c r="AG9" s="49"/>
      <c r="AH9" s="49"/>
      <c r="AI9" s="49"/>
      <c r="AJ9" s="49"/>
      <c r="AK9" s="49"/>
      <c r="AL9" s="49"/>
      <c r="AM9" s="49"/>
      <c r="AN9" s="49"/>
      <c r="AO9" s="49"/>
      <c r="AP9" s="30"/>
    </row>
    <row r="10" spans="2:42" s="36" customFormat="1" ht="13.5" customHeight="1" x14ac:dyDescent="0.15">
      <c r="B10" s="31"/>
      <c r="C10" s="99">
        <v>23</v>
      </c>
      <c r="D10" s="15"/>
      <c r="E10" s="190" t="s">
        <v>107</v>
      </c>
      <c r="F10" s="190" t="s">
        <v>107</v>
      </c>
      <c r="G10" s="190" t="s">
        <v>107</v>
      </c>
      <c r="H10" s="190" t="s">
        <v>107</v>
      </c>
      <c r="I10" s="224">
        <v>3686.55</v>
      </c>
      <c r="J10" s="224">
        <v>4466.7</v>
      </c>
      <c r="K10" s="224">
        <v>4031.4419343901</v>
      </c>
      <c r="L10" s="224">
        <v>2431.3000000000002</v>
      </c>
      <c r="M10" s="224">
        <v>2625</v>
      </c>
      <c r="N10" s="224">
        <v>3885</v>
      </c>
      <c r="O10" s="224">
        <v>3167.9940652524015</v>
      </c>
      <c r="P10" s="224">
        <v>34309.199999999997</v>
      </c>
      <c r="Q10" s="224">
        <v>3465</v>
      </c>
      <c r="R10" s="224">
        <v>4725</v>
      </c>
      <c r="S10" s="224">
        <v>3975.8415911762677</v>
      </c>
      <c r="T10" s="264">
        <v>38928.800000000003</v>
      </c>
      <c r="U10" s="8"/>
      <c r="V10" s="30"/>
      <c r="W10" s="232"/>
      <c r="X10" s="99"/>
      <c r="Y10" s="8"/>
      <c r="Z10" s="198"/>
      <c r="AA10" s="198"/>
      <c r="AB10" s="198"/>
      <c r="AC10" s="198"/>
      <c r="AD10" s="198"/>
      <c r="AE10" s="198"/>
      <c r="AF10" s="198"/>
      <c r="AG10" s="49"/>
      <c r="AH10" s="49"/>
      <c r="AI10" s="49"/>
      <c r="AJ10" s="49"/>
      <c r="AK10" s="49"/>
      <c r="AL10" s="49"/>
      <c r="AM10" s="49"/>
      <c r="AN10" s="49"/>
      <c r="AO10" s="49"/>
      <c r="AP10" s="30"/>
    </row>
    <row r="11" spans="2:42" s="36" customFormat="1" ht="13.5" customHeight="1" x14ac:dyDescent="0.15">
      <c r="B11" s="32"/>
      <c r="C11" s="100">
        <v>24</v>
      </c>
      <c r="D11" s="16"/>
      <c r="E11" s="191">
        <v>0</v>
      </c>
      <c r="F11" s="191">
        <v>0</v>
      </c>
      <c r="G11" s="192">
        <v>0</v>
      </c>
      <c r="H11" s="270">
        <v>76.2</v>
      </c>
      <c r="I11" s="267">
        <v>3700</v>
      </c>
      <c r="J11" s="267">
        <v>4200</v>
      </c>
      <c r="K11" s="267">
        <v>3507.1952224052716</v>
      </c>
      <c r="L11" s="269">
        <v>22035</v>
      </c>
      <c r="M11" s="267">
        <v>2625</v>
      </c>
      <c r="N11" s="267">
        <v>5040</v>
      </c>
      <c r="O11" s="267">
        <v>3382.6648113053775</v>
      </c>
      <c r="P11" s="267">
        <v>95783.1</v>
      </c>
      <c r="Q11" s="267">
        <v>3150</v>
      </c>
      <c r="R11" s="267">
        <v>5250</v>
      </c>
      <c r="S11" s="267">
        <v>3691.9343943778408</v>
      </c>
      <c r="T11" s="269">
        <v>102837.7</v>
      </c>
      <c r="U11" s="8"/>
      <c r="V11" s="30"/>
      <c r="W11" s="232"/>
      <c r="X11" s="99"/>
      <c r="Y11" s="8"/>
      <c r="Z11" s="198"/>
      <c r="AA11" s="198"/>
      <c r="AB11" s="198"/>
      <c r="AC11" s="198"/>
      <c r="AD11" s="234"/>
      <c r="AE11" s="234"/>
      <c r="AF11" s="234"/>
      <c r="AG11" s="234"/>
      <c r="AH11" s="234"/>
      <c r="AI11" s="234"/>
      <c r="AJ11" s="234"/>
      <c r="AK11" s="234"/>
      <c r="AL11" s="234"/>
      <c r="AM11" s="234"/>
      <c r="AN11" s="234"/>
      <c r="AO11" s="234"/>
      <c r="AP11" s="30"/>
    </row>
    <row r="12" spans="2:42" s="36" customFormat="1" ht="13.5" customHeight="1" x14ac:dyDescent="0.15">
      <c r="B12" s="31"/>
      <c r="C12" s="8">
        <v>9</v>
      </c>
      <c r="D12" s="15"/>
      <c r="E12" s="190">
        <v>0</v>
      </c>
      <c r="F12" s="190">
        <v>0</v>
      </c>
      <c r="G12" s="190">
        <v>0</v>
      </c>
      <c r="H12" s="190">
        <v>0</v>
      </c>
      <c r="I12" s="190">
        <v>0</v>
      </c>
      <c r="J12" s="190">
        <v>0</v>
      </c>
      <c r="K12" s="190">
        <v>0</v>
      </c>
      <c r="L12" s="48">
        <v>2221.8000000000002</v>
      </c>
      <c r="M12" s="48">
        <v>3360</v>
      </c>
      <c r="N12" s="48">
        <v>3990</v>
      </c>
      <c r="O12" s="48">
        <v>3678.4621472943654</v>
      </c>
      <c r="P12" s="48">
        <v>5484.6</v>
      </c>
      <c r="Q12" s="48">
        <v>3465</v>
      </c>
      <c r="R12" s="48">
        <v>5250</v>
      </c>
      <c r="S12" s="48">
        <v>3844.4492918225565</v>
      </c>
      <c r="T12" s="68">
        <v>5989</v>
      </c>
      <c r="U12" s="30"/>
      <c r="V12" s="30"/>
      <c r="W12" s="232"/>
      <c r="X12" s="8"/>
      <c r="Y12" s="8"/>
      <c r="Z12" s="198"/>
      <c r="AA12" s="198"/>
      <c r="AB12" s="198"/>
      <c r="AC12" s="198"/>
      <c r="AD12" s="198"/>
      <c r="AE12" s="198"/>
      <c r="AF12" s="198"/>
      <c r="AG12" s="49"/>
      <c r="AH12" s="49"/>
      <c r="AI12" s="49"/>
      <c r="AJ12" s="49"/>
      <c r="AK12" s="49"/>
      <c r="AL12" s="49"/>
      <c r="AM12" s="49"/>
      <c r="AN12" s="49"/>
      <c r="AO12" s="49"/>
      <c r="AP12" s="30"/>
    </row>
    <row r="13" spans="2:42" s="36" customFormat="1" ht="13.5" customHeight="1" x14ac:dyDescent="0.15">
      <c r="B13" s="31"/>
      <c r="C13" s="8">
        <v>10</v>
      </c>
      <c r="D13" s="15"/>
      <c r="E13" s="190">
        <v>0</v>
      </c>
      <c r="F13" s="190">
        <v>0</v>
      </c>
      <c r="G13" s="190">
        <v>0</v>
      </c>
      <c r="H13" s="190">
        <v>0</v>
      </c>
      <c r="I13" s="190">
        <v>0</v>
      </c>
      <c r="J13" s="190">
        <v>0</v>
      </c>
      <c r="K13" s="190">
        <v>0</v>
      </c>
      <c r="L13" s="48">
        <v>3019.4</v>
      </c>
      <c r="M13" s="48">
        <v>3360</v>
      </c>
      <c r="N13" s="48">
        <v>3990</v>
      </c>
      <c r="O13" s="48">
        <v>3680.7338213293424</v>
      </c>
      <c r="P13" s="48">
        <v>8876.7999999999993</v>
      </c>
      <c r="Q13" s="48">
        <v>3465</v>
      </c>
      <c r="R13" s="48">
        <v>5250</v>
      </c>
      <c r="S13" s="48">
        <v>3899.7076142605929</v>
      </c>
      <c r="T13" s="68">
        <v>10532.5</v>
      </c>
      <c r="U13" s="30"/>
      <c r="V13" s="30"/>
      <c r="W13" s="232"/>
      <c r="X13" s="8"/>
      <c r="Y13" s="8"/>
      <c r="Z13" s="198"/>
      <c r="AA13" s="198"/>
      <c r="AB13" s="198"/>
      <c r="AC13" s="198"/>
      <c r="AD13" s="198"/>
      <c r="AE13" s="198"/>
      <c r="AF13" s="198"/>
      <c r="AG13" s="49"/>
      <c r="AH13" s="49"/>
      <c r="AI13" s="49"/>
      <c r="AJ13" s="49"/>
      <c r="AK13" s="49"/>
      <c r="AL13" s="49"/>
      <c r="AM13" s="49"/>
      <c r="AN13" s="49"/>
      <c r="AO13" s="49"/>
      <c r="AP13" s="30"/>
    </row>
    <row r="14" spans="2:42" s="36" customFormat="1" ht="13.5" customHeight="1" x14ac:dyDescent="0.15">
      <c r="B14" s="31"/>
      <c r="C14" s="8">
        <v>11</v>
      </c>
      <c r="D14" s="15"/>
      <c r="E14" s="190">
        <v>0</v>
      </c>
      <c r="F14" s="190">
        <v>0</v>
      </c>
      <c r="G14" s="190">
        <v>0</v>
      </c>
      <c r="H14" s="190">
        <v>0</v>
      </c>
      <c r="I14" s="190">
        <v>4200</v>
      </c>
      <c r="J14" s="190">
        <v>4200</v>
      </c>
      <c r="K14" s="190">
        <v>4200</v>
      </c>
      <c r="L14" s="48">
        <v>993.8</v>
      </c>
      <c r="M14" s="48">
        <v>3465</v>
      </c>
      <c r="N14" s="48">
        <v>5040</v>
      </c>
      <c r="O14" s="48">
        <v>3672.6748420002232</v>
      </c>
      <c r="P14" s="48">
        <v>9032</v>
      </c>
      <c r="Q14" s="48">
        <v>3570</v>
      </c>
      <c r="R14" s="48">
        <v>5040</v>
      </c>
      <c r="S14" s="48">
        <v>3994.1426252789643</v>
      </c>
      <c r="T14" s="68">
        <v>9630.9</v>
      </c>
      <c r="U14" s="30"/>
      <c r="V14" s="30"/>
      <c r="W14" s="232"/>
      <c r="X14" s="8"/>
      <c r="Y14" s="8"/>
      <c r="Z14" s="198"/>
      <c r="AA14" s="198"/>
      <c r="AB14" s="198"/>
      <c r="AC14" s="198"/>
      <c r="AD14" s="198"/>
      <c r="AE14" s="198"/>
      <c r="AF14" s="198"/>
      <c r="AG14" s="49"/>
      <c r="AH14" s="49"/>
      <c r="AI14" s="49"/>
      <c r="AJ14" s="49"/>
      <c r="AK14" s="49"/>
      <c r="AL14" s="49"/>
      <c r="AM14" s="49"/>
      <c r="AN14" s="49"/>
      <c r="AO14" s="49"/>
      <c r="AP14" s="30"/>
    </row>
    <row r="15" spans="2:42" s="36" customFormat="1" ht="13.5" customHeight="1" x14ac:dyDescent="0.15">
      <c r="B15" s="31"/>
      <c r="C15" s="8">
        <v>12</v>
      </c>
      <c r="D15" s="15"/>
      <c r="E15" s="190">
        <v>0</v>
      </c>
      <c r="F15" s="190">
        <v>0</v>
      </c>
      <c r="G15" s="190">
        <v>0</v>
      </c>
      <c r="H15" s="141">
        <v>76.2</v>
      </c>
      <c r="I15" s="196">
        <v>3675</v>
      </c>
      <c r="J15" s="190">
        <v>3675</v>
      </c>
      <c r="K15" s="190">
        <v>3675</v>
      </c>
      <c r="L15" s="48">
        <v>1031.0999999999999</v>
      </c>
      <c r="M15" s="48">
        <v>3675</v>
      </c>
      <c r="N15" s="48">
        <v>4410</v>
      </c>
      <c r="O15" s="48">
        <v>3925.0758996804202</v>
      </c>
      <c r="P15" s="68">
        <v>12101.7</v>
      </c>
      <c r="Q15" s="48">
        <v>3675</v>
      </c>
      <c r="R15" s="48">
        <v>4410</v>
      </c>
      <c r="S15" s="48">
        <v>3985.2072214580476</v>
      </c>
      <c r="T15" s="48">
        <v>13919.1</v>
      </c>
      <c r="U15" s="30"/>
      <c r="V15" s="30"/>
      <c r="W15" s="232"/>
      <c r="X15" s="8"/>
      <c r="Y15" s="8"/>
      <c r="Z15" s="198"/>
      <c r="AA15" s="198"/>
      <c r="AB15" s="198"/>
      <c r="AC15" s="198"/>
      <c r="AD15" s="198"/>
      <c r="AE15" s="198"/>
      <c r="AF15" s="198"/>
      <c r="AG15" s="49"/>
      <c r="AH15" s="49"/>
      <c r="AI15" s="49"/>
      <c r="AJ15" s="49"/>
      <c r="AK15" s="49"/>
      <c r="AL15" s="49"/>
      <c r="AM15" s="49"/>
      <c r="AN15" s="49"/>
      <c r="AO15" s="49"/>
      <c r="AP15" s="30"/>
    </row>
    <row r="16" spans="2:42" s="36" customFormat="1" ht="13.5" customHeight="1" x14ac:dyDescent="0.15">
      <c r="B16" s="31" t="s">
        <v>166</v>
      </c>
      <c r="C16" s="8">
        <v>1</v>
      </c>
      <c r="D16" s="15" t="s">
        <v>158</v>
      </c>
      <c r="E16" s="190">
        <v>0</v>
      </c>
      <c r="F16" s="190">
        <v>0</v>
      </c>
      <c r="G16" s="190">
        <v>0</v>
      </c>
      <c r="H16" s="190">
        <v>0</v>
      </c>
      <c r="I16" s="190">
        <v>3990</v>
      </c>
      <c r="J16" s="190">
        <v>4620</v>
      </c>
      <c r="K16" s="190">
        <v>4158.6031331592694</v>
      </c>
      <c r="L16" s="48">
        <v>1783.9</v>
      </c>
      <c r="M16" s="48">
        <v>3465</v>
      </c>
      <c r="N16" s="48">
        <v>4410</v>
      </c>
      <c r="O16" s="48">
        <v>3737.4833368004956</v>
      </c>
      <c r="P16" s="48">
        <v>10939.2</v>
      </c>
      <c r="Q16" s="48">
        <v>3570</v>
      </c>
      <c r="R16" s="48">
        <v>4410</v>
      </c>
      <c r="S16" s="48">
        <v>3967.2982581191263</v>
      </c>
      <c r="T16" s="68">
        <v>13284</v>
      </c>
      <c r="U16" s="30"/>
      <c r="V16" s="30"/>
      <c r="W16" s="232"/>
      <c r="X16" s="8"/>
      <c r="Y16" s="8"/>
      <c r="Z16" s="198"/>
      <c r="AA16" s="198"/>
      <c r="AB16" s="198"/>
      <c r="AC16" s="198"/>
      <c r="AD16" s="198"/>
      <c r="AE16" s="198"/>
      <c r="AF16" s="198"/>
      <c r="AG16" s="49"/>
      <c r="AH16" s="49"/>
      <c r="AI16" s="49"/>
      <c r="AJ16" s="49"/>
      <c r="AK16" s="49"/>
      <c r="AL16" s="49"/>
      <c r="AM16" s="49"/>
      <c r="AN16" s="49"/>
      <c r="AO16" s="49"/>
      <c r="AP16" s="30"/>
    </row>
    <row r="17" spans="2:42" s="36" customFormat="1" ht="13.5" customHeight="1" x14ac:dyDescent="0.15">
      <c r="B17" s="31"/>
      <c r="C17" s="8">
        <v>2</v>
      </c>
      <c r="D17" s="15"/>
      <c r="E17" s="190">
        <v>0</v>
      </c>
      <c r="F17" s="190">
        <v>0</v>
      </c>
      <c r="G17" s="190">
        <v>0</v>
      </c>
      <c r="H17" s="190">
        <v>0</v>
      </c>
      <c r="I17" s="190">
        <v>3570</v>
      </c>
      <c r="J17" s="190">
        <v>4323.9000000000005</v>
      </c>
      <c r="K17" s="190">
        <v>4302.8755813953494</v>
      </c>
      <c r="L17" s="48">
        <v>1404</v>
      </c>
      <c r="M17" s="48">
        <v>3465</v>
      </c>
      <c r="N17" s="48">
        <v>4200</v>
      </c>
      <c r="O17" s="48">
        <v>3649.4050632911403</v>
      </c>
      <c r="P17" s="48">
        <v>9139.2000000000007</v>
      </c>
      <c r="Q17" s="48">
        <v>3465</v>
      </c>
      <c r="R17" s="48">
        <v>4725</v>
      </c>
      <c r="S17" s="48">
        <v>3774.2165573770521</v>
      </c>
      <c r="T17" s="68">
        <v>9620.6</v>
      </c>
      <c r="U17" s="30"/>
      <c r="V17" s="30"/>
      <c r="W17" s="30"/>
      <c r="X17" s="30"/>
      <c r="Y17" s="30"/>
      <c r="Z17" s="198"/>
      <c r="AA17" s="198"/>
      <c r="AB17" s="198"/>
      <c r="AC17" s="198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30"/>
    </row>
    <row r="18" spans="2:42" s="36" customFormat="1" ht="13.5" customHeight="1" x14ac:dyDescent="0.15">
      <c r="B18" s="31"/>
      <c r="C18" s="8">
        <v>3</v>
      </c>
      <c r="D18" s="15"/>
      <c r="E18" s="190">
        <v>0</v>
      </c>
      <c r="F18" s="190">
        <v>0</v>
      </c>
      <c r="G18" s="190">
        <v>0</v>
      </c>
      <c r="H18" s="190">
        <v>0</v>
      </c>
      <c r="I18" s="190">
        <v>3675</v>
      </c>
      <c r="J18" s="190">
        <v>4200</v>
      </c>
      <c r="K18" s="190">
        <v>4027.1615678776298</v>
      </c>
      <c r="L18" s="48">
        <v>635.5</v>
      </c>
      <c r="M18" s="48">
        <v>2835</v>
      </c>
      <c r="N18" s="48">
        <v>4200</v>
      </c>
      <c r="O18" s="48">
        <v>3591.3243675588751</v>
      </c>
      <c r="P18" s="48">
        <v>6735.1</v>
      </c>
      <c r="Q18" s="48">
        <v>3465</v>
      </c>
      <c r="R18" s="48">
        <v>4410</v>
      </c>
      <c r="S18" s="48">
        <v>3825.9344940760652</v>
      </c>
      <c r="T18" s="68">
        <v>7459.8</v>
      </c>
      <c r="U18" s="30"/>
      <c r="V18" s="30"/>
      <c r="W18" s="30"/>
      <c r="X18" s="30"/>
      <c r="Y18" s="30"/>
      <c r="Z18" s="198"/>
      <c r="AA18" s="198"/>
      <c r="AB18" s="198"/>
      <c r="AC18" s="198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30"/>
    </row>
    <row r="19" spans="2:42" s="36" customFormat="1" ht="13.5" customHeight="1" x14ac:dyDescent="0.15">
      <c r="B19" s="31"/>
      <c r="C19" s="8">
        <v>4</v>
      </c>
      <c r="D19" s="15"/>
      <c r="E19" s="190">
        <v>0</v>
      </c>
      <c r="F19" s="190">
        <v>0</v>
      </c>
      <c r="G19" s="190">
        <v>0</v>
      </c>
      <c r="H19" s="190">
        <v>0</v>
      </c>
      <c r="I19" s="190">
        <v>3675</v>
      </c>
      <c r="J19" s="190">
        <v>4509.75</v>
      </c>
      <c r="K19" s="190">
        <v>4161.6639118457297</v>
      </c>
      <c r="L19" s="48">
        <v>1022.4</v>
      </c>
      <c r="M19" s="48">
        <v>2940</v>
      </c>
      <c r="N19" s="48">
        <v>4200</v>
      </c>
      <c r="O19" s="48">
        <v>3691.6277839536924</v>
      </c>
      <c r="P19" s="48">
        <v>9425.7999999999993</v>
      </c>
      <c r="Q19" s="48">
        <v>3360</v>
      </c>
      <c r="R19" s="48">
        <v>4200</v>
      </c>
      <c r="S19" s="48">
        <v>3802.5672831170018</v>
      </c>
      <c r="T19" s="68">
        <v>11099.5</v>
      </c>
      <c r="U19" s="30"/>
      <c r="V19" s="30"/>
      <c r="W19" s="30"/>
      <c r="X19" s="30"/>
      <c r="Y19" s="30"/>
      <c r="Z19" s="198"/>
      <c r="AA19" s="198"/>
      <c r="AB19" s="198"/>
      <c r="AC19" s="198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</row>
    <row r="20" spans="2:42" s="36" customFormat="1" ht="13.5" customHeight="1" x14ac:dyDescent="0.15">
      <c r="B20" s="31"/>
      <c r="C20" s="8">
        <v>5</v>
      </c>
      <c r="D20" s="15"/>
      <c r="E20" s="190">
        <v>0</v>
      </c>
      <c r="F20" s="190">
        <v>0</v>
      </c>
      <c r="G20" s="190">
        <v>0</v>
      </c>
      <c r="H20" s="190">
        <v>0</v>
      </c>
      <c r="I20" s="190">
        <v>3654</v>
      </c>
      <c r="J20" s="190">
        <v>4515</v>
      </c>
      <c r="K20" s="190">
        <v>4027.9539051355209</v>
      </c>
      <c r="L20" s="48">
        <v>1720</v>
      </c>
      <c r="M20" s="48">
        <v>2940</v>
      </c>
      <c r="N20" s="48">
        <v>4200</v>
      </c>
      <c r="O20" s="48">
        <v>3694.1811440677943</v>
      </c>
      <c r="P20" s="48">
        <v>10918.1</v>
      </c>
      <c r="Q20" s="48">
        <v>3465</v>
      </c>
      <c r="R20" s="48">
        <v>4515</v>
      </c>
      <c r="S20" s="48">
        <v>3856.7917742977065</v>
      </c>
      <c r="T20" s="68">
        <v>9463.7999999999993</v>
      </c>
      <c r="U20" s="30"/>
      <c r="V20" s="30"/>
      <c r="W20" s="30"/>
      <c r="X20" s="30"/>
      <c r="Y20" s="30"/>
      <c r="Z20" s="198"/>
      <c r="AA20" s="198"/>
      <c r="AB20" s="198"/>
      <c r="AC20" s="198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0"/>
      <c r="AP20" s="30"/>
    </row>
    <row r="21" spans="2:42" s="36" customFormat="1" ht="13.5" customHeight="1" x14ac:dyDescent="0.15">
      <c r="B21" s="31"/>
      <c r="C21" s="8">
        <v>6</v>
      </c>
      <c r="D21" s="15"/>
      <c r="E21" s="190">
        <v>0</v>
      </c>
      <c r="F21" s="190">
        <v>0</v>
      </c>
      <c r="G21" s="190">
        <v>0</v>
      </c>
      <c r="H21" s="190">
        <v>0</v>
      </c>
      <c r="I21" s="190">
        <v>3675</v>
      </c>
      <c r="J21" s="190">
        <v>4410</v>
      </c>
      <c r="K21" s="190">
        <v>4022.6493092454839</v>
      </c>
      <c r="L21" s="48">
        <v>1156.0999999999999</v>
      </c>
      <c r="M21" s="48">
        <v>2625</v>
      </c>
      <c r="N21" s="48">
        <v>4200</v>
      </c>
      <c r="O21" s="48">
        <v>3701.5391965118793</v>
      </c>
      <c r="P21" s="48">
        <v>8725.5</v>
      </c>
      <c r="Q21" s="48">
        <v>3360</v>
      </c>
      <c r="R21" s="48">
        <v>4200</v>
      </c>
      <c r="S21" s="48">
        <v>3815.3418068339843</v>
      </c>
      <c r="T21" s="68">
        <v>8577.2000000000007</v>
      </c>
      <c r="U21" s="30"/>
      <c r="V21" s="30"/>
      <c r="W21" s="30"/>
      <c r="X21" s="30"/>
      <c r="Y21" s="30"/>
      <c r="Z21" s="198"/>
      <c r="AA21" s="198"/>
      <c r="AB21" s="198"/>
      <c r="AC21" s="198"/>
      <c r="AD21" s="30"/>
      <c r="AE21" s="30"/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30"/>
    </row>
    <row r="22" spans="2:42" s="36" customFormat="1" ht="13.5" customHeight="1" x14ac:dyDescent="0.15">
      <c r="B22" s="31"/>
      <c r="C22" s="8">
        <v>7</v>
      </c>
      <c r="D22" s="15"/>
      <c r="E22" s="190">
        <v>0</v>
      </c>
      <c r="F22" s="190">
        <v>0</v>
      </c>
      <c r="G22" s="190">
        <v>0</v>
      </c>
      <c r="H22" s="190">
        <v>0</v>
      </c>
      <c r="I22" s="190">
        <v>3675</v>
      </c>
      <c r="J22" s="190">
        <v>4515</v>
      </c>
      <c r="K22" s="190">
        <v>4145.8714918759242</v>
      </c>
      <c r="L22" s="48">
        <v>1554.6</v>
      </c>
      <c r="M22" s="48">
        <v>2940</v>
      </c>
      <c r="N22" s="48">
        <v>4200</v>
      </c>
      <c r="O22" s="48">
        <v>3615.9981806216865</v>
      </c>
      <c r="P22" s="48">
        <v>12107.9</v>
      </c>
      <c r="Q22" s="48">
        <v>3360</v>
      </c>
      <c r="R22" s="48">
        <v>4200</v>
      </c>
      <c r="S22" s="48">
        <v>3798.3831742690741</v>
      </c>
      <c r="T22" s="68">
        <v>11450.2</v>
      </c>
      <c r="U22" s="30"/>
      <c r="V22" s="30"/>
      <c r="W22" s="30"/>
      <c r="X22" s="30"/>
      <c r="Y22" s="30"/>
      <c r="Z22" s="198"/>
      <c r="AA22" s="198"/>
      <c r="AB22" s="198"/>
      <c r="AC22" s="198"/>
      <c r="AD22" s="30"/>
      <c r="AE22" s="30"/>
      <c r="AF22" s="30"/>
      <c r="AG22" s="30"/>
      <c r="AH22" s="30"/>
      <c r="AI22" s="30"/>
      <c r="AJ22" s="30"/>
      <c r="AK22" s="30"/>
      <c r="AL22" s="30"/>
      <c r="AM22" s="30"/>
      <c r="AN22" s="30"/>
      <c r="AO22" s="30"/>
      <c r="AP22" s="30"/>
    </row>
    <row r="23" spans="2:42" s="36" customFormat="1" ht="13.5" customHeight="1" x14ac:dyDescent="0.15">
      <c r="B23" s="31"/>
      <c r="C23" s="8">
        <v>8</v>
      </c>
      <c r="D23" s="15"/>
      <c r="E23" s="190">
        <v>0</v>
      </c>
      <c r="F23" s="190">
        <v>0</v>
      </c>
      <c r="G23" s="190">
        <v>0</v>
      </c>
      <c r="H23" s="190">
        <v>0</v>
      </c>
      <c r="I23" s="190">
        <v>3675</v>
      </c>
      <c r="J23" s="190">
        <v>4410</v>
      </c>
      <c r="K23" s="190">
        <v>4051.5197768762678</v>
      </c>
      <c r="L23" s="48">
        <v>1880.4</v>
      </c>
      <c r="M23" s="48">
        <v>2940</v>
      </c>
      <c r="N23" s="48">
        <v>4200</v>
      </c>
      <c r="O23" s="48">
        <v>3664.3816926094391</v>
      </c>
      <c r="P23" s="48">
        <v>12794.7</v>
      </c>
      <c r="Q23" s="48">
        <v>3360</v>
      </c>
      <c r="R23" s="48">
        <v>4200</v>
      </c>
      <c r="S23" s="48">
        <v>3798.5923378196653</v>
      </c>
      <c r="T23" s="68">
        <v>10070.799999999999</v>
      </c>
      <c r="U23" s="30"/>
      <c r="V23" s="30"/>
      <c r="W23" s="30"/>
      <c r="X23" s="30"/>
      <c r="Y23" s="30"/>
      <c r="Z23" s="198"/>
      <c r="AA23" s="198"/>
      <c r="AB23" s="198"/>
      <c r="AC23" s="198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30"/>
    </row>
    <row r="24" spans="2:42" s="36" customFormat="1" ht="13.5" customHeight="1" x14ac:dyDescent="0.15">
      <c r="B24" s="32"/>
      <c r="C24" s="6">
        <v>9</v>
      </c>
      <c r="D24" s="16"/>
      <c r="E24" s="191">
        <v>0</v>
      </c>
      <c r="F24" s="191">
        <v>0</v>
      </c>
      <c r="G24" s="191">
        <v>0</v>
      </c>
      <c r="H24" s="191">
        <v>0</v>
      </c>
      <c r="I24" s="191">
        <v>3675</v>
      </c>
      <c r="J24" s="191">
        <v>4410</v>
      </c>
      <c r="K24" s="191">
        <v>4261.048034934498</v>
      </c>
      <c r="L24" s="50">
        <v>1520.8</v>
      </c>
      <c r="M24" s="50">
        <v>3045</v>
      </c>
      <c r="N24" s="50">
        <v>4305</v>
      </c>
      <c r="O24" s="50">
        <v>3729.1120797879757</v>
      </c>
      <c r="P24" s="50">
        <v>9840</v>
      </c>
      <c r="Q24" s="50">
        <v>3465</v>
      </c>
      <c r="R24" s="50">
        <v>4305</v>
      </c>
      <c r="S24" s="50">
        <v>3841.0512611938116</v>
      </c>
      <c r="T24" s="52">
        <v>10796.3</v>
      </c>
      <c r="U24" s="30"/>
      <c r="V24" s="30"/>
      <c r="W24" s="30"/>
      <c r="X24" s="30"/>
      <c r="Y24" s="30"/>
      <c r="Z24" s="198"/>
      <c r="AA24" s="198"/>
      <c r="AB24" s="198"/>
      <c r="AC24" s="198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0"/>
      <c r="AO24" s="30"/>
      <c r="AP24" s="30"/>
    </row>
    <row r="25" spans="2:42" x14ac:dyDescent="0.15"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</row>
    <row r="26" spans="2:42" x14ac:dyDescent="0.15">
      <c r="T26" s="49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</row>
    <row r="27" spans="2:42" x14ac:dyDescent="0.15">
      <c r="T27" s="49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</row>
    <row r="28" spans="2:42" x14ac:dyDescent="0.15">
      <c r="D28" s="8"/>
      <c r="E28" s="8"/>
      <c r="F28" s="8"/>
      <c r="G28" s="8"/>
      <c r="H28" s="8"/>
      <c r="I28" s="8"/>
      <c r="J28" s="8"/>
      <c r="T28" s="49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</row>
    <row r="29" spans="2:42" x14ac:dyDescent="0.15">
      <c r="D29" s="8"/>
      <c r="E29" s="8"/>
      <c r="F29" s="8"/>
      <c r="G29" s="8"/>
      <c r="H29" s="8"/>
      <c r="I29" s="8"/>
      <c r="J29" s="8"/>
      <c r="T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</row>
    <row r="30" spans="2:42" ht="13.5" x14ac:dyDescent="0.15">
      <c r="D30" s="8"/>
      <c r="E30" s="212"/>
      <c r="F30" s="212"/>
      <c r="G30" s="212"/>
      <c r="H30" s="212"/>
      <c r="I30" s="212"/>
      <c r="J30" s="8"/>
      <c r="T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</row>
    <row r="31" spans="2:42" ht="13.5" x14ac:dyDescent="0.15">
      <c r="D31" s="8"/>
      <c r="E31" s="212"/>
      <c r="F31" s="212"/>
      <c r="G31" s="212"/>
      <c r="H31" s="212"/>
      <c r="I31" s="212"/>
      <c r="J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</row>
    <row r="32" spans="2:42" ht="13.5" x14ac:dyDescent="0.15">
      <c r="D32" s="8"/>
      <c r="E32" s="212"/>
      <c r="F32" s="212"/>
      <c r="G32" s="212"/>
      <c r="H32" s="212"/>
      <c r="I32" s="212"/>
      <c r="J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</row>
    <row r="33" spans="4:42" ht="13.5" x14ac:dyDescent="0.15">
      <c r="D33" s="8"/>
      <c r="E33" s="212"/>
      <c r="F33" s="212"/>
      <c r="G33" s="212"/>
      <c r="H33" s="212"/>
      <c r="I33" s="212"/>
      <c r="J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</row>
    <row r="34" spans="4:42" x14ac:dyDescent="0.15">
      <c r="D34" s="8"/>
      <c r="E34" s="8"/>
      <c r="F34" s="8"/>
      <c r="G34" s="8"/>
      <c r="H34" s="8"/>
      <c r="I34" s="8"/>
      <c r="J34" s="8"/>
    </row>
    <row r="35" spans="4:42" x14ac:dyDescent="0.15">
      <c r="D35" s="8"/>
      <c r="E35" s="8"/>
      <c r="F35" s="8"/>
      <c r="G35" s="8"/>
      <c r="H35" s="8"/>
      <c r="I35" s="8"/>
      <c r="J35" s="8"/>
    </row>
    <row r="36" spans="4:42" x14ac:dyDescent="0.15">
      <c r="D36" s="8"/>
      <c r="E36" s="8"/>
      <c r="F36" s="8"/>
      <c r="G36" s="8"/>
      <c r="H36" s="8"/>
      <c r="I36" s="8"/>
      <c r="J36" s="8"/>
    </row>
  </sheetData>
  <phoneticPr fontId="8"/>
  <pageMargins left="0.39370078740157483" right="0.39370078740157483" top="0.39370078740157483" bottom="0.39370078740157483" header="0" footer="0.19685039370078741"/>
  <pageSetup paperSize="9" firstPageNumber="43" orientation="landscape" useFirstPageNumber="1" r:id="rId1"/>
  <headerFooter alignWithMargins="0">
    <oddFooter>&amp;C-39-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B1:AR50"/>
  <sheetViews>
    <sheetView zoomScaleNormal="100" workbookViewId="0"/>
  </sheetViews>
  <sheetFormatPr defaultColWidth="7.5" defaultRowHeight="12" x14ac:dyDescent="0.15"/>
  <cols>
    <col min="1" max="1" width="1" style="1" customWidth="1"/>
    <col min="2" max="2" width="4.125" style="1" customWidth="1"/>
    <col min="3" max="4" width="2.5" style="1" customWidth="1"/>
    <col min="5" max="7" width="7.625" style="1" customWidth="1"/>
    <col min="8" max="8" width="9.125" style="1" customWidth="1"/>
    <col min="9" max="11" width="7.625" style="1" customWidth="1"/>
    <col min="12" max="12" width="9.125" style="1" customWidth="1"/>
    <col min="13" max="15" width="7.625" style="1" customWidth="1"/>
    <col min="16" max="16" width="9.125" style="1" customWidth="1"/>
    <col min="17" max="19" width="7.625" style="1" customWidth="1"/>
    <col min="20" max="20" width="9.125" style="1" customWidth="1"/>
    <col min="21" max="16384" width="7.5" style="1"/>
  </cols>
  <sheetData>
    <row r="1" spans="2:44" ht="15" customHeight="1" x14ac:dyDescent="0.15">
      <c r="B1" s="105"/>
      <c r="C1" s="105"/>
      <c r="D1" s="105"/>
      <c r="V1" s="239"/>
      <c r="W1" s="239"/>
      <c r="X1" s="239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</row>
    <row r="2" spans="2:44" ht="12.75" customHeight="1" x14ac:dyDescent="0.15">
      <c r="B2" s="1" t="s">
        <v>71</v>
      </c>
      <c r="C2" s="73"/>
      <c r="D2" s="73"/>
      <c r="V2" s="17"/>
      <c r="W2" s="240"/>
      <c r="X2" s="240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</row>
    <row r="3" spans="2:44" ht="12.75" customHeight="1" x14ac:dyDescent="0.15">
      <c r="B3" s="73"/>
      <c r="C3" s="73"/>
      <c r="D3" s="73"/>
      <c r="P3" s="18"/>
      <c r="T3" s="18" t="s">
        <v>0</v>
      </c>
      <c r="V3" s="240"/>
      <c r="W3" s="240"/>
      <c r="X3" s="240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241"/>
      <c r="AK3" s="17"/>
      <c r="AL3" s="17"/>
      <c r="AM3" s="17"/>
      <c r="AN3" s="241"/>
      <c r="AO3" s="17"/>
      <c r="AP3" s="17"/>
      <c r="AQ3" s="17"/>
      <c r="AR3" s="17"/>
    </row>
    <row r="4" spans="2:44" ht="3.75" customHeight="1" x14ac:dyDescent="0.1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</row>
    <row r="5" spans="2:44" ht="14.25" customHeight="1" x14ac:dyDescent="0.15">
      <c r="B5" s="77"/>
      <c r="C5" s="75" t="s">
        <v>152</v>
      </c>
      <c r="D5" s="76"/>
      <c r="E5" s="81">
        <v>4</v>
      </c>
      <c r="F5" s="82"/>
      <c r="G5" s="82"/>
      <c r="H5" s="83"/>
      <c r="I5" s="81">
        <v>3</v>
      </c>
      <c r="J5" s="82"/>
      <c r="K5" s="82"/>
      <c r="L5" s="83"/>
      <c r="M5" s="81">
        <v>2</v>
      </c>
      <c r="N5" s="82"/>
      <c r="O5" s="82"/>
      <c r="P5" s="83"/>
      <c r="Q5" s="81">
        <v>3</v>
      </c>
      <c r="R5" s="82"/>
      <c r="S5" s="82"/>
      <c r="T5" s="83"/>
      <c r="V5" s="240"/>
      <c r="W5" s="242"/>
      <c r="X5" s="242"/>
      <c r="Y5" s="243"/>
      <c r="Z5" s="243"/>
      <c r="AA5" s="243"/>
      <c r="AB5" s="243"/>
      <c r="AC5" s="243"/>
      <c r="AD5" s="243"/>
      <c r="AE5" s="243"/>
      <c r="AF5" s="243"/>
      <c r="AG5" s="243"/>
      <c r="AH5" s="243"/>
      <c r="AI5" s="243"/>
      <c r="AJ5" s="243"/>
      <c r="AK5" s="243"/>
      <c r="AL5" s="243"/>
      <c r="AM5" s="243"/>
      <c r="AN5" s="243"/>
      <c r="AO5" s="17"/>
      <c r="AP5" s="17"/>
      <c r="AQ5" s="17"/>
      <c r="AR5" s="17"/>
    </row>
    <row r="6" spans="2:44" ht="14.25" customHeight="1" x14ac:dyDescent="0.15">
      <c r="B6" s="74"/>
      <c r="C6" s="75" t="s">
        <v>153</v>
      </c>
      <c r="D6" s="76"/>
      <c r="E6" s="81" t="s">
        <v>154</v>
      </c>
      <c r="F6" s="82"/>
      <c r="G6" s="82"/>
      <c r="H6" s="83"/>
      <c r="I6" s="81" t="s">
        <v>154</v>
      </c>
      <c r="J6" s="82"/>
      <c r="K6" s="82"/>
      <c r="L6" s="83"/>
      <c r="M6" s="81" t="s">
        <v>155</v>
      </c>
      <c r="N6" s="82"/>
      <c r="O6" s="82"/>
      <c r="P6" s="83"/>
      <c r="Q6" s="81" t="s">
        <v>156</v>
      </c>
      <c r="R6" s="82"/>
      <c r="S6" s="82"/>
      <c r="T6" s="83"/>
      <c r="V6" s="240"/>
      <c r="W6" s="242"/>
      <c r="X6" s="242"/>
      <c r="Y6" s="243"/>
      <c r="Z6" s="243"/>
      <c r="AA6" s="243"/>
      <c r="AB6" s="243"/>
      <c r="AC6" s="243"/>
      <c r="AD6" s="243"/>
      <c r="AE6" s="243"/>
      <c r="AF6" s="243"/>
      <c r="AG6" s="243"/>
      <c r="AH6" s="243"/>
      <c r="AI6" s="243"/>
      <c r="AJ6" s="243"/>
      <c r="AK6" s="243"/>
      <c r="AL6" s="243"/>
      <c r="AM6" s="243"/>
      <c r="AN6" s="243"/>
      <c r="AO6" s="17"/>
      <c r="AP6" s="17"/>
      <c r="AQ6" s="17"/>
      <c r="AR6" s="17"/>
    </row>
    <row r="7" spans="2:44" ht="14.25" customHeight="1" x14ac:dyDescent="0.15">
      <c r="B7" s="78" t="s">
        <v>134</v>
      </c>
      <c r="C7" s="79"/>
      <c r="D7" s="40"/>
      <c r="E7" s="84" t="s">
        <v>83</v>
      </c>
      <c r="F7" s="84" t="s">
        <v>84</v>
      </c>
      <c r="G7" s="85" t="s">
        <v>7</v>
      </c>
      <c r="H7" s="84" t="s">
        <v>5</v>
      </c>
      <c r="I7" s="84" t="s">
        <v>83</v>
      </c>
      <c r="J7" s="84" t="s">
        <v>84</v>
      </c>
      <c r="K7" s="85" t="s">
        <v>7</v>
      </c>
      <c r="L7" s="84" t="s">
        <v>5</v>
      </c>
      <c r="M7" s="84" t="s">
        <v>83</v>
      </c>
      <c r="N7" s="84" t="s">
        <v>84</v>
      </c>
      <c r="O7" s="85" t="s">
        <v>7</v>
      </c>
      <c r="P7" s="84" t="s">
        <v>5</v>
      </c>
      <c r="Q7" s="84" t="s">
        <v>83</v>
      </c>
      <c r="R7" s="84" t="s">
        <v>84</v>
      </c>
      <c r="S7" s="85" t="s">
        <v>7</v>
      </c>
      <c r="T7" s="84" t="s">
        <v>5</v>
      </c>
      <c r="V7" s="45"/>
      <c r="W7" s="45"/>
      <c r="X7" s="45"/>
      <c r="Y7" s="244"/>
      <c r="Z7" s="244"/>
      <c r="AA7" s="245"/>
      <c r="AB7" s="244"/>
      <c r="AC7" s="244"/>
      <c r="AD7" s="244"/>
      <c r="AE7" s="245"/>
      <c r="AF7" s="244"/>
      <c r="AG7" s="244"/>
      <c r="AH7" s="244"/>
      <c r="AI7" s="245"/>
      <c r="AJ7" s="244"/>
      <c r="AK7" s="244"/>
      <c r="AL7" s="244"/>
      <c r="AM7" s="245"/>
      <c r="AN7" s="244"/>
      <c r="AO7" s="17"/>
      <c r="AP7" s="17"/>
      <c r="AQ7" s="17"/>
      <c r="AR7" s="17"/>
    </row>
    <row r="8" spans="2:44" ht="14.25" customHeight="1" x14ac:dyDescent="0.15">
      <c r="B8" s="80" t="s">
        <v>168</v>
      </c>
      <c r="C8" s="3">
        <v>20</v>
      </c>
      <c r="D8" s="111" t="s">
        <v>169</v>
      </c>
      <c r="E8" s="86">
        <v>2730</v>
      </c>
      <c r="F8" s="86">
        <v>3570</v>
      </c>
      <c r="G8" s="86">
        <v>3084</v>
      </c>
      <c r="H8" s="86">
        <v>663788</v>
      </c>
      <c r="I8" s="86">
        <v>2100</v>
      </c>
      <c r="J8" s="86">
        <v>3150</v>
      </c>
      <c r="K8" s="86">
        <v>2694</v>
      </c>
      <c r="L8" s="86">
        <v>1053517</v>
      </c>
      <c r="M8" s="86">
        <v>1260</v>
      </c>
      <c r="N8" s="86">
        <v>1674</v>
      </c>
      <c r="O8" s="86">
        <v>1444</v>
      </c>
      <c r="P8" s="86">
        <v>854238</v>
      </c>
      <c r="Q8" s="86">
        <v>1838</v>
      </c>
      <c r="R8" s="86">
        <v>2604</v>
      </c>
      <c r="S8" s="86">
        <v>2238</v>
      </c>
      <c r="T8" s="86">
        <v>799697</v>
      </c>
      <c r="U8" s="17"/>
      <c r="V8" s="232"/>
      <c r="W8" s="3"/>
      <c r="X8" s="8"/>
      <c r="Y8" s="246"/>
      <c r="Z8" s="246"/>
      <c r="AA8" s="246"/>
      <c r="AB8" s="246"/>
      <c r="AC8" s="246"/>
      <c r="AD8" s="246"/>
      <c r="AE8" s="246"/>
      <c r="AF8" s="246"/>
      <c r="AG8" s="246"/>
      <c r="AH8" s="246"/>
      <c r="AI8" s="246"/>
      <c r="AJ8" s="246"/>
      <c r="AK8" s="246"/>
      <c r="AL8" s="246"/>
      <c r="AM8" s="246"/>
      <c r="AN8" s="246"/>
      <c r="AO8" s="17"/>
      <c r="AP8" s="17"/>
      <c r="AQ8" s="17"/>
      <c r="AR8" s="17"/>
    </row>
    <row r="9" spans="2:44" ht="14.25" customHeight="1" x14ac:dyDescent="0.15">
      <c r="B9" s="80"/>
      <c r="C9" s="3">
        <v>21</v>
      </c>
      <c r="D9" s="111"/>
      <c r="E9" s="86">
        <v>2310</v>
      </c>
      <c r="F9" s="86">
        <v>3297</v>
      </c>
      <c r="G9" s="86">
        <v>2875</v>
      </c>
      <c r="H9" s="86">
        <v>725583</v>
      </c>
      <c r="I9" s="86">
        <v>1995</v>
      </c>
      <c r="J9" s="86">
        <v>2835</v>
      </c>
      <c r="K9" s="86">
        <v>2475</v>
      </c>
      <c r="L9" s="86">
        <v>967057</v>
      </c>
      <c r="M9" s="86">
        <v>1260</v>
      </c>
      <c r="N9" s="86">
        <v>1680</v>
      </c>
      <c r="O9" s="86">
        <v>1443</v>
      </c>
      <c r="P9" s="86">
        <v>711650</v>
      </c>
      <c r="Q9" s="86">
        <v>1680</v>
      </c>
      <c r="R9" s="86">
        <v>2485</v>
      </c>
      <c r="S9" s="86">
        <v>2135</v>
      </c>
      <c r="T9" s="86">
        <v>792497</v>
      </c>
      <c r="U9" s="17"/>
      <c r="V9" s="241"/>
      <c r="W9" s="3"/>
      <c r="X9" s="3"/>
      <c r="Y9" s="246"/>
      <c r="Z9" s="246"/>
      <c r="AA9" s="246"/>
      <c r="AB9" s="246"/>
      <c r="AC9" s="246"/>
      <c r="AD9" s="246"/>
      <c r="AE9" s="246"/>
      <c r="AF9" s="246"/>
      <c r="AG9" s="246"/>
      <c r="AH9" s="246"/>
      <c r="AI9" s="246"/>
      <c r="AJ9" s="246"/>
      <c r="AK9" s="246"/>
      <c r="AL9" s="246"/>
      <c r="AM9" s="246"/>
      <c r="AN9" s="246"/>
      <c r="AO9" s="17"/>
      <c r="AP9" s="17"/>
      <c r="AQ9" s="17"/>
      <c r="AR9" s="17"/>
    </row>
    <row r="10" spans="2:44" ht="14.25" customHeight="1" x14ac:dyDescent="0.15">
      <c r="B10" s="80"/>
      <c r="C10" s="3">
        <v>22</v>
      </c>
      <c r="D10" s="111"/>
      <c r="E10" s="86">
        <v>2310</v>
      </c>
      <c r="F10" s="86">
        <v>3280</v>
      </c>
      <c r="G10" s="86">
        <v>2787</v>
      </c>
      <c r="H10" s="86">
        <v>576426</v>
      </c>
      <c r="I10" s="221">
        <v>2100</v>
      </c>
      <c r="J10" s="86">
        <v>2756</v>
      </c>
      <c r="K10" s="48">
        <v>2465</v>
      </c>
      <c r="L10" s="86">
        <v>1003771</v>
      </c>
      <c r="M10" s="86">
        <v>1198</v>
      </c>
      <c r="N10" s="86">
        <v>1575</v>
      </c>
      <c r="O10" s="48">
        <v>1364</v>
      </c>
      <c r="P10" s="86">
        <v>633610</v>
      </c>
      <c r="Q10" s="86">
        <v>1680</v>
      </c>
      <c r="R10" s="221">
        <v>2520</v>
      </c>
      <c r="S10" s="48">
        <v>2103</v>
      </c>
      <c r="T10" s="221">
        <v>968302</v>
      </c>
      <c r="U10" s="17"/>
      <c r="V10" s="241"/>
      <c r="W10" s="3"/>
      <c r="X10" s="3"/>
      <c r="Y10" s="246"/>
      <c r="Z10" s="246"/>
      <c r="AA10" s="246"/>
      <c r="AB10" s="246"/>
      <c r="AC10" s="246"/>
      <c r="AD10" s="246"/>
      <c r="AE10" s="246"/>
      <c r="AF10" s="246"/>
      <c r="AG10" s="246"/>
      <c r="AH10" s="246"/>
      <c r="AI10" s="246"/>
      <c r="AJ10" s="246"/>
      <c r="AK10" s="246"/>
      <c r="AL10" s="246"/>
      <c r="AM10" s="246"/>
      <c r="AN10" s="246"/>
      <c r="AO10" s="17"/>
      <c r="AP10" s="17"/>
      <c r="AQ10" s="17"/>
      <c r="AR10" s="17"/>
    </row>
    <row r="11" spans="2:44" ht="14.25" customHeight="1" x14ac:dyDescent="0.15">
      <c r="B11" s="80"/>
      <c r="C11" s="3">
        <v>23</v>
      </c>
      <c r="D11" s="111"/>
      <c r="E11" s="86">
        <v>2375</v>
      </c>
      <c r="F11" s="86">
        <v>3360</v>
      </c>
      <c r="G11" s="86">
        <v>2782</v>
      </c>
      <c r="H11" s="86">
        <v>573076</v>
      </c>
      <c r="I11" s="224">
        <v>2079.7350000000001</v>
      </c>
      <c r="J11" s="224">
        <v>2677.5</v>
      </c>
      <c r="K11" s="224">
        <v>2444.2656950403907</v>
      </c>
      <c r="L11" s="224">
        <v>853057.10000000021</v>
      </c>
      <c r="M11" s="224">
        <v>966</v>
      </c>
      <c r="N11" s="224">
        <v>1720.95</v>
      </c>
      <c r="O11" s="224">
        <v>1308.3583822253722</v>
      </c>
      <c r="P11" s="224">
        <v>802859.9</v>
      </c>
      <c r="Q11" s="224">
        <v>1890</v>
      </c>
      <c r="R11" s="224">
        <v>2520</v>
      </c>
      <c r="S11" s="224">
        <v>2143.9757885504296</v>
      </c>
      <c r="T11" s="264">
        <v>1050836.0999999999</v>
      </c>
      <c r="U11" s="17"/>
      <c r="V11" s="241"/>
      <c r="W11" s="3"/>
      <c r="X11" s="3"/>
      <c r="Y11" s="246"/>
      <c r="Z11" s="246"/>
      <c r="AA11" s="246"/>
      <c r="AB11" s="246"/>
      <c r="AC11" s="246"/>
      <c r="AD11" s="246"/>
      <c r="AE11" s="49"/>
      <c r="AF11" s="246"/>
      <c r="AG11" s="246"/>
      <c r="AH11" s="246"/>
      <c r="AI11" s="49"/>
      <c r="AJ11" s="246"/>
      <c r="AK11" s="246"/>
      <c r="AL11" s="246"/>
      <c r="AM11" s="49"/>
      <c r="AN11" s="246"/>
      <c r="AO11" s="17"/>
      <c r="AP11" s="17"/>
      <c r="AQ11" s="17"/>
      <c r="AR11" s="17"/>
    </row>
    <row r="12" spans="2:44" ht="14.25" customHeight="1" x14ac:dyDescent="0.15">
      <c r="B12" s="176"/>
      <c r="C12" s="177">
        <v>24</v>
      </c>
      <c r="D12" s="178"/>
      <c r="E12" s="274">
        <v>2165</v>
      </c>
      <c r="F12" s="274">
        <v>3698</v>
      </c>
      <c r="G12" s="274">
        <v>2850</v>
      </c>
      <c r="H12" s="275">
        <v>484901.89999999997</v>
      </c>
      <c r="I12" s="274">
        <v>2152.5</v>
      </c>
      <c r="J12" s="274">
        <v>2625</v>
      </c>
      <c r="K12" s="267">
        <v>2228</v>
      </c>
      <c r="L12" s="274">
        <v>1571811.0999999999</v>
      </c>
      <c r="M12" s="274">
        <v>896.7</v>
      </c>
      <c r="N12" s="274">
        <v>2467.5</v>
      </c>
      <c r="O12" s="267">
        <v>1190.7296475764488</v>
      </c>
      <c r="P12" s="274">
        <v>1012454.7000000002</v>
      </c>
      <c r="Q12" s="274">
        <v>1680</v>
      </c>
      <c r="R12" s="274">
        <v>2520</v>
      </c>
      <c r="S12" s="267">
        <v>1951.0670229522582</v>
      </c>
      <c r="T12" s="275">
        <v>1205086.3999999999</v>
      </c>
      <c r="U12" s="17"/>
      <c r="V12" s="241"/>
      <c r="W12" s="3"/>
      <c r="X12" s="3"/>
      <c r="Y12" s="246"/>
      <c r="Z12" s="246"/>
      <c r="AA12" s="246"/>
      <c r="AB12" s="246"/>
      <c r="AC12" s="234"/>
      <c r="AD12" s="234"/>
      <c r="AE12" s="234"/>
      <c r="AF12" s="234"/>
      <c r="AG12" s="234"/>
      <c r="AH12" s="234"/>
      <c r="AI12" s="234"/>
      <c r="AJ12" s="234"/>
      <c r="AK12" s="234"/>
      <c r="AL12" s="234"/>
      <c r="AM12" s="234"/>
      <c r="AN12" s="234"/>
      <c r="AO12" s="17"/>
      <c r="AP12" s="17"/>
      <c r="AQ12" s="17"/>
      <c r="AR12" s="17"/>
    </row>
    <row r="13" spans="2:44" ht="14.25" customHeight="1" x14ac:dyDescent="0.15">
      <c r="B13" s="158"/>
      <c r="C13" s="17">
        <v>12</v>
      </c>
      <c r="D13" s="112"/>
      <c r="E13" s="222">
        <v>2625</v>
      </c>
      <c r="F13" s="222">
        <v>3360</v>
      </c>
      <c r="G13" s="222">
        <v>2900</v>
      </c>
      <c r="H13" s="222">
        <v>84152.5</v>
      </c>
      <c r="I13" s="218">
        <v>2257.5</v>
      </c>
      <c r="J13" s="218">
        <v>2625</v>
      </c>
      <c r="K13" s="218">
        <v>2482.8289224222322</v>
      </c>
      <c r="L13" s="218">
        <v>91688.500000000015</v>
      </c>
      <c r="M13" s="218">
        <v>1091.58</v>
      </c>
      <c r="N13" s="218">
        <v>1380.33</v>
      </c>
      <c r="O13" s="218">
        <v>1226.7070524804092</v>
      </c>
      <c r="P13" s="218">
        <v>55981</v>
      </c>
      <c r="Q13" s="218">
        <v>1890</v>
      </c>
      <c r="R13" s="218">
        <v>2520</v>
      </c>
      <c r="S13" s="218">
        <v>2175.9079528820562</v>
      </c>
      <c r="T13" s="219">
        <v>69384.100000000006</v>
      </c>
      <c r="U13" s="17"/>
      <c r="V13" s="17"/>
      <c r="W13" s="17"/>
      <c r="X13" s="17"/>
      <c r="Y13" s="179"/>
      <c r="Z13" s="179"/>
      <c r="AA13" s="179"/>
      <c r="AB13" s="179"/>
      <c r="AC13" s="49"/>
      <c r="AD13" s="49"/>
      <c r="AE13" s="49"/>
      <c r="AF13" s="49"/>
      <c r="AG13" s="131"/>
      <c r="AH13" s="131"/>
      <c r="AI13" s="131"/>
      <c r="AJ13" s="131"/>
      <c r="AK13" s="49"/>
      <c r="AL13" s="49"/>
      <c r="AM13" s="49"/>
      <c r="AN13" s="49"/>
      <c r="AO13" s="17"/>
      <c r="AP13" s="17"/>
      <c r="AQ13" s="17"/>
      <c r="AR13" s="17"/>
    </row>
    <row r="14" spans="2:44" ht="14.25" customHeight="1" x14ac:dyDescent="0.15">
      <c r="B14" s="158" t="s">
        <v>163</v>
      </c>
      <c r="C14" s="17">
        <v>1</v>
      </c>
      <c r="D14" s="112" t="s">
        <v>159</v>
      </c>
      <c r="E14" s="223">
        <v>0</v>
      </c>
      <c r="F14" s="223">
        <v>0</v>
      </c>
      <c r="G14" s="223">
        <v>0</v>
      </c>
      <c r="H14" s="222">
        <v>44592.5</v>
      </c>
      <c r="I14" s="218">
        <v>2152.5</v>
      </c>
      <c r="J14" s="218">
        <v>2590.35</v>
      </c>
      <c r="K14" s="218">
        <v>2402.7631961744887</v>
      </c>
      <c r="L14" s="218">
        <v>57836.2</v>
      </c>
      <c r="M14" s="218">
        <v>1013.25</v>
      </c>
      <c r="N14" s="218">
        <v>1320.7950000000001</v>
      </c>
      <c r="O14" s="218">
        <v>1188.381386669512</v>
      </c>
      <c r="P14" s="218">
        <v>60516.899999999994</v>
      </c>
      <c r="Q14" s="218">
        <v>1837.5</v>
      </c>
      <c r="R14" s="218">
        <v>2394</v>
      </c>
      <c r="S14" s="218">
        <v>2128.3091191501312</v>
      </c>
      <c r="T14" s="219">
        <v>84016.799999999988</v>
      </c>
      <c r="U14" s="17"/>
      <c r="V14" s="17"/>
      <c r="W14" s="17"/>
      <c r="X14" s="17"/>
      <c r="Y14" s="179"/>
      <c r="Z14" s="179"/>
      <c r="AA14" s="179"/>
      <c r="AB14" s="179"/>
      <c r="AC14" s="49"/>
      <c r="AD14" s="49"/>
      <c r="AE14" s="49"/>
      <c r="AF14" s="49"/>
      <c r="AG14" s="131"/>
      <c r="AH14" s="131"/>
      <c r="AI14" s="131"/>
      <c r="AJ14" s="131"/>
      <c r="AK14" s="49"/>
      <c r="AL14" s="49"/>
      <c r="AM14" s="49"/>
      <c r="AN14" s="49"/>
      <c r="AO14" s="17"/>
      <c r="AP14" s="17"/>
      <c r="AQ14" s="17"/>
      <c r="AR14" s="17"/>
    </row>
    <row r="15" spans="2:44" ht="14.25" customHeight="1" x14ac:dyDescent="0.15">
      <c r="B15" s="158"/>
      <c r="C15" s="17">
        <v>2</v>
      </c>
      <c r="D15" s="112"/>
      <c r="E15" s="217">
        <v>2246</v>
      </c>
      <c r="F15" s="217">
        <v>3529</v>
      </c>
      <c r="G15" s="217">
        <v>2829</v>
      </c>
      <c r="H15" s="217">
        <v>37164.5</v>
      </c>
      <c r="I15" s="48">
        <v>2205</v>
      </c>
      <c r="J15" s="48">
        <v>2520</v>
      </c>
      <c r="K15" s="48">
        <v>2368.0882857614256</v>
      </c>
      <c r="L15" s="48">
        <v>68591.799999999988</v>
      </c>
      <c r="M15" s="138">
        <v>997.5</v>
      </c>
      <c r="N15" s="138">
        <v>1253.7</v>
      </c>
      <c r="O15" s="138">
        <v>1138.9770167128361</v>
      </c>
      <c r="P15" s="138">
        <v>51423.5</v>
      </c>
      <c r="Q15" s="48">
        <v>1830.15</v>
      </c>
      <c r="R15" s="48">
        <v>2352</v>
      </c>
      <c r="S15" s="48">
        <v>2016.9380023143538</v>
      </c>
      <c r="T15" s="68">
        <v>55551.500000000007</v>
      </c>
      <c r="U15" s="17"/>
      <c r="V15" s="17"/>
      <c r="W15" s="17"/>
      <c r="X15" s="17"/>
      <c r="Y15" s="179"/>
      <c r="Z15" s="179"/>
      <c r="AA15" s="179"/>
      <c r="AB15" s="179"/>
      <c r="AC15" s="49"/>
      <c r="AD15" s="49"/>
      <c r="AE15" s="49"/>
      <c r="AF15" s="49"/>
      <c r="AG15" s="131"/>
      <c r="AH15" s="131"/>
      <c r="AI15" s="131"/>
      <c r="AJ15" s="131"/>
      <c r="AK15" s="49"/>
      <c r="AL15" s="49"/>
      <c r="AM15" s="49"/>
      <c r="AN15" s="49"/>
      <c r="AO15" s="17"/>
      <c r="AP15" s="17"/>
      <c r="AQ15" s="17"/>
      <c r="AR15" s="17"/>
    </row>
    <row r="16" spans="2:44" ht="14.25" customHeight="1" x14ac:dyDescent="0.15">
      <c r="B16" s="158"/>
      <c r="C16" s="17">
        <v>3</v>
      </c>
      <c r="D16" s="112"/>
      <c r="E16" s="217">
        <v>2165</v>
      </c>
      <c r="F16" s="217">
        <v>3579</v>
      </c>
      <c r="G16" s="217">
        <v>2842</v>
      </c>
      <c r="H16" s="224">
        <v>39080.400000000001</v>
      </c>
      <c r="I16" s="48">
        <v>2205</v>
      </c>
      <c r="J16" s="48">
        <v>2480.1</v>
      </c>
      <c r="K16" s="48">
        <v>2368.3492429108933</v>
      </c>
      <c r="L16" s="48">
        <v>53504.80000000001</v>
      </c>
      <c r="M16" s="138">
        <v>945</v>
      </c>
      <c r="N16" s="138">
        <v>1246.2450000000001</v>
      </c>
      <c r="O16" s="138">
        <v>1085.1167822497009</v>
      </c>
      <c r="P16" s="138">
        <v>66543.899999999994</v>
      </c>
      <c r="Q16" s="48">
        <v>1732.5</v>
      </c>
      <c r="R16" s="48">
        <v>2415</v>
      </c>
      <c r="S16" s="48">
        <v>2039.924780656168</v>
      </c>
      <c r="T16" s="68">
        <v>63814.200000000004</v>
      </c>
      <c r="U16" s="17"/>
      <c r="V16" s="17"/>
      <c r="W16" s="17"/>
      <c r="X16" s="17"/>
      <c r="Y16" s="179"/>
      <c r="Z16" s="179"/>
      <c r="AA16" s="179"/>
      <c r="AB16" s="179"/>
      <c r="AC16" s="49"/>
      <c r="AD16" s="49"/>
      <c r="AE16" s="49"/>
      <c r="AF16" s="49"/>
      <c r="AG16" s="131"/>
      <c r="AH16" s="131"/>
      <c r="AI16" s="131"/>
      <c r="AJ16" s="131"/>
      <c r="AK16" s="49"/>
      <c r="AL16" s="49"/>
      <c r="AM16" s="49"/>
      <c r="AN16" s="49"/>
      <c r="AO16" s="17"/>
      <c r="AP16" s="17"/>
      <c r="AQ16" s="17"/>
      <c r="AR16" s="17"/>
    </row>
    <row r="17" spans="2:44" ht="14.25" customHeight="1" x14ac:dyDescent="0.15">
      <c r="B17" s="158"/>
      <c r="C17" s="17">
        <v>4</v>
      </c>
      <c r="D17" s="112"/>
      <c r="E17" s="224">
        <v>2239</v>
      </c>
      <c r="F17" s="224">
        <v>3698</v>
      </c>
      <c r="G17" s="224">
        <v>2799</v>
      </c>
      <c r="H17" s="224">
        <v>38020.5</v>
      </c>
      <c r="I17" s="48">
        <v>2205</v>
      </c>
      <c r="J17" s="48">
        <v>2520</v>
      </c>
      <c r="K17" s="48">
        <v>2342.9662928203766</v>
      </c>
      <c r="L17" s="48">
        <v>156897.20000000001</v>
      </c>
      <c r="M17" s="138">
        <v>896.7</v>
      </c>
      <c r="N17" s="138">
        <v>1426.95</v>
      </c>
      <c r="O17" s="138">
        <v>1160.6144112349914</v>
      </c>
      <c r="P17" s="138">
        <v>77656.399999999994</v>
      </c>
      <c r="Q17" s="48">
        <v>1680</v>
      </c>
      <c r="R17" s="48">
        <v>2352</v>
      </c>
      <c r="S17" s="48">
        <v>2106.3259981065421</v>
      </c>
      <c r="T17" s="68">
        <v>94952.8</v>
      </c>
      <c r="U17" s="17"/>
      <c r="V17" s="17"/>
      <c r="W17" s="17"/>
      <c r="X17" s="17"/>
      <c r="Y17" s="179"/>
      <c r="Z17" s="179"/>
      <c r="AA17" s="179"/>
      <c r="AB17" s="179"/>
      <c r="AC17" s="49"/>
      <c r="AD17" s="49"/>
      <c r="AE17" s="49"/>
      <c r="AF17" s="49"/>
      <c r="AG17" s="131"/>
      <c r="AH17" s="131"/>
      <c r="AI17" s="131"/>
      <c r="AJ17" s="131"/>
      <c r="AK17" s="49"/>
      <c r="AL17" s="49"/>
      <c r="AM17" s="49"/>
      <c r="AN17" s="49"/>
      <c r="AO17" s="17"/>
      <c r="AP17" s="17"/>
      <c r="AQ17" s="17"/>
      <c r="AR17" s="17"/>
    </row>
    <row r="18" spans="2:44" ht="14.25" customHeight="1" x14ac:dyDescent="0.15">
      <c r="B18" s="158"/>
      <c r="C18" s="17">
        <v>5</v>
      </c>
      <c r="D18" s="112"/>
      <c r="E18" s="160">
        <v>2520</v>
      </c>
      <c r="F18" s="160">
        <v>3508</v>
      </c>
      <c r="G18" s="160">
        <v>2870</v>
      </c>
      <c r="H18" s="226">
        <v>47759.7</v>
      </c>
      <c r="I18" s="48">
        <v>2193.4500000000003</v>
      </c>
      <c r="J18" s="48">
        <v>2522.1</v>
      </c>
      <c r="K18" s="48">
        <v>2387.3679609978285</v>
      </c>
      <c r="L18" s="48">
        <v>173895</v>
      </c>
      <c r="M18" s="138">
        <v>944.68500000000006</v>
      </c>
      <c r="N18" s="138">
        <v>1417.5</v>
      </c>
      <c r="O18" s="138">
        <v>1182.7977643214149</v>
      </c>
      <c r="P18" s="138">
        <v>93894.8</v>
      </c>
      <c r="Q18" s="48">
        <v>1785</v>
      </c>
      <c r="R18" s="48">
        <v>2352</v>
      </c>
      <c r="S18" s="48">
        <v>2031.1445291322509</v>
      </c>
      <c r="T18" s="68">
        <v>120280.90000000002</v>
      </c>
      <c r="U18" s="17"/>
      <c r="V18" s="17"/>
      <c r="W18" s="17"/>
      <c r="X18" s="17"/>
      <c r="Y18" s="179"/>
      <c r="Z18" s="179"/>
      <c r="AA18" s="179"/>
      <c r="AB18" s="179"/>
      <c r="AC18" s="49"/>
      <c r="AD18" s="49"/>
      <c r="AE18" s="49"/>
      <c r="AF18" s="49"/>
      <c r="AG18" s="131"/>
      <c r="AH18" s="131"/>
      <c r="AI18" s="131"/>
      <c r="AJ18" s="131"/>
      <c r="AK18" s="49"/>
      <c r="AL18" s="49"/>
      <c r="AM18" s="49"/>
      <c r="AN18" s="49"/>
      <c r="AO18" s="17"/>
      <c r="AP18" s="17"/>
      <c r="AQ18" s="17"/>
      <c r="AR18" s="17"/>
    </row>
    <row r="19" spans="2:44" ht="14.25" customHeight="1" x14ac:dyDescent="0.15">
      <c r="B19" s="158"/>
      <c r="C19" s="17">
        <v>6</v>
      </c>
      <c r="D19" s="112"/>
      <c r="E19" s="227">
        <v>2625</v>
      </c>
      <c r="F19" s="227">
        <v>3557</v>
      </c>
      <c r="G19" s="227">
        <v>2966</v>
      </c>
      <c r="H19" s="227">
        <v>30908</v>
      </c>
      <c r="I19" s="48">
        <v>2152.5</v>
      </c>
      <c r="J19" s="48">
        <v>2520</v>
      </c>
      <c r="K19" s="48">
        <v>2384.6634000988206</v>
      </c>
      <c r="L19" s="48">
        <v>126773.1</v>
      </c>
      <c r="M19" s="138">
        <v>1050</v>
      </c>
      <c r="N19" s="138">
        <v>1426.95</v>
      </c>
      <c r="O19" s="138">
        <v>1315.0107084651631</v>
      </c>
      <c r="P19" s="138">
        <v>64941.3</v>
      </c>
      <c r="Q19" s="48">
        <v>1837.5</v>
      </c>
      <c r="R19" s="48">
        <v>2310</v>
      </c>
      <c r="S19" s="48">
        <v>1990.0337464343841</v>
      </c>
      <c r="T19" s="68">
        <v>91891.1</v>
      </c>
      <c r="U19" s="17"/>
      <c r="V19" s="17"/>
      <c r="W19" s="17"/>
      <c r="X19" s="17"/>
      <c r="Y19" s="179"/>
      <c r="Z19" s="179"/>
      <c r="AA19" s="179"/>
      <c r="AB19" s="179"/>
      <c r="AC19" s="49"/>
      <c r="AD19" s="49"/>
      <c r="AE19" s="49"/>
      <c r="AF19" s="49"/>
      <c r="AG19" s="131"/>
      <c r="AH19" s="131"/>
      <c r="AI19" s="131"/>
      <c r="AJ19" s="131"/>
      <c r="AK19" s="49"/>
      <c r="AL19" s="49"/>
      <c r="AM19" s="49"/>
      <c r="AN19" s="49"/>
      <c r="AO19" s="17"/>
      <c r="AP19" s="17"/>
      <c r="AQ19" s="17"/>
      <c r="AR19" s="17"/>
    </row>
    <row r="20" spans="2:44" ht="14.25" customHeight="1" x14ac:dyDescent="0.15">
      <c r="B20" s="158"/>
      <c r="C20" s="17">
        <v>7</v>
      </c>
      <c r="D20" s="112"/>
      <c r="E20" s="228">
        <v>2528</v>
      </c>
      <c r="F20" s="228">
        <v>3426</v>
      </c>
      <c r="G20" s="228">
        <v>2876</v>
      </c>
      <c r="H20" s="228">
        <v>40979.199999999997</v>
      </c>
      <c r="I20" s="48">
        <v>2199.75</v>
      </c>
      <c r="J20" s="48">
        <v>2572.5</v>
      </c>
      <c r="K20" s="48">
        <v>2408.7335729155948</v>
      </c>
      <c r="L20" s="48">
        <v>152939.1</v>
      </c>
      <c r="M20" s="138">
        <v>1155</v>
      </c>
      <c r="N20" s="138">
        <v>1426.95</v>
      </c>
      <c r="O20" s="138">
        <v>1324.4047093124941</v>
      </c>
      <c r="P20" s="138">
        <v>103665.60000000001</v>
      </c>
      <c r="Q20" s="48">
        <v>1743</v>
      </c>
      <c r="R20" s="48">
        <v>2467.5</v>
      </c>
      <c r="S20" s="48">
        <v>2032.5677915922972</v>
      </c>
      <c r="T20" s="68">
        <v>127440.29999999999</v>
      </c>
      <c r="U20" s="17"/>
      <c r="V20" s="17"/>
      <c r="W20" s="17"/>
      <c r="X20" s="17"/>
      <c r="Y20" s="247"/>
      <c r="Z20" s="247"/>
      <c r="AA20" s="247"/>
      <c r="AB20" s="247"/>
      <c r="AC20" s="248"/>
      <c r="AD20" s="248"/>
      <c r="AE20" s="248"/>
      <c r="AF20" s="248"/>
      <c r="AG20" s="248"/>
      <c r="AH20" s="248"/>
      <c r="AI20" s="248"/>
      <c r="AJ20" s="248"/>
      <c r="AK20" s="248"/>
      <c r="AL20" s="248"/>
      <c r="AM20" s="248"/>
      <c r="AN20" s="248"/>
      <c r="AO20" s="17"/>
      <c r="AP20" s="17"/>
      <c r="AQ20" s="17"/>
      <c r="AR20" s="17"/>
    </row>
    <row r="21" spans="2:44" ht="14.25" customHeight="1" x14ac:dyDescent="0.15">
      <c r="B21" s="158"/>
      <c r="C21" s="17">
        <v>8</v>
      </c>
      <c r="D21" s="112"/>
      <c r="E21" s="160">
        <v>2520</v>
      </c>
      <c r="F21" s="160">
        <v>3437</v>
      </c>
      <c r="G21" s="160">
        <v>2863</v>
      </c>
      <c r="H21" s="160">
        <v>45433.9</v>
      </c>
      <c r="I21" s="48">
        <v>2205</v>
      </c>
      <c r="J21" s="48">
        <v>2572.5</v>
      </c>
      <c r="K21" s="48">
        <v>2372.4460213361008</v>
      </c>
      <c r="L21" s="48">
        <v>175547.9</v>
      </c>
      <c r="M21" s="138">
        <v>1137.0450000000001</v>
      </c>
      <c r="N21" s="138">
        <v>1426.95</v>
      </c>
      <c r="O21" s="138">
        <v>1339.0527193055229</v>
      </c>
      <c r="P21" s="138">
        <v>87639.8</v>
      </c>
      <c r="Q21" s="48">
        <v>1785</v>
      </c>
      <c r="R21" s="48">
        <v>2467.5</v>
      </c>
      <c r="S21" s="48">
        <v>2037.0993101167571</v>
      </c>
      <c r="T21" s="68">
        <v>92487</v>
      </c>
      <c r="U21" s="17"/>
      <c r="V21" s="17"/>
      <c r="W21" s="17"/>
      <c r="X21" s="17"/>
      <c r="Y21" s="249"/>
      <c r="Z21" s="249"/>
      <c r="AA21" s="249"/>
      <c r="AB21" s="249"/>
      <c r="AC21" s="248"/>
      <c r="AD21" s="248"/>
      <c r="AE21" s="248"/>
      <c r="AF21" s="248"/>
      <c r="AG21" s="248"/>
      <c r="AH21" s="248"/>
      <c r="AI21" s="248"/>
      <c r="AJ21" s="248"/>
      <c r="AK21" s="248"/>
      <c r="AL21" s="248"/>
      <c r="AM21" s="248"/>
      <c r="AN21" s="248"/>
      <c r="AO21" s="17"/>
      <c r="AP21" s="17"/>
      <c r="AQ21" s="17"/>
      <c r="AR21" s="17"/>
    </row>
    <row r="22" spans="2:44" ht="14.25" customHeight="1" x14ac:dyDescent="0.15">
      <c r="B22" s="158"/>
      <c r="C22" s="17">
        <v>9</v>
      </c>
      <c r="D22" s="112"/>
      <c r="E22" s="160">
        <v>2520</v>
      </c>
      <c r="F22" s="160">
        <v>3359</v>
      </c>
      <c r="G22" s="160">
        <v>2863</v>
      </c>
      <c r="H22" s="160">
        <v>40223</v>
      </c>
      <c r="I22" s="48">
        <v>2184</v>
      </c>
      <c r="J22" s="48">
        <v>2572.5</v>
      </c>
      <c r="K22" s="48">
        <v>2401.1625720823795</v>
      </c>
      <c r="L22" s="48">
        <v>126206.8</v>
      </c>
      <c r="M22" s="138">
        <v>1785</v>
      </c>
      <c r="N22" s="138">
        <v>2467.5</v>
      </c>
      <c r="O22" s="138">
        <v>2072.3411161110835</v>
      </c>
      <c r="P22" s="138">
        <v>98895.700000000012</v>
      </c>
      <c r="Q22" s="48">
        <v>1785</v>
      </c>
      <c r="R22" s="48">
        <v>2467.5</v>
      </c>
      <c r="S22" s="48">
        <v>2072.3411161110835</v>
      </c>
      <c r="T22" s="68">
        <v>98895.700000000012</v>
      </c>
      <c r="U22" s="17"/>
      <c r="V22" s="17"/>
      <c r="W22" s="17"/>
      <c r="X22" s="17"/>
      <c r="Y22" s="250"/>
      <c r="Z22" s="250"/>
      <c r="AA22" s="250"/>
      <c r="AB22" s="249"/>
      <c r="AC22" s="248"/>
      <c r="AD22" s="248"/>
      <c r="AE22" s="248"/>
      <c r="AF22" s="248"/>
      <c r="AG22" s="248"/>
      <c r="AH22" s="248"/>
      <c r="AI22" s="248"/>
      <c r="AJ22" s="248"/>
      <c r="AK22" s="248"/>
      <c r="AL22" s="248"/>
      <c r="AM22" s="248"/>
      <c r="AN22" s="248"/>
      <c r="AO22" s="17"/>
      <c r="AP22" s="17"/>
      <c r="AQ22" s="17"/>
      <c r="AR22" s="17"/>
    </row>
    <row r="23" spans="2:44" ht="14.25" customHeight="1" x14ac:dyDescent="0.15">
      <c r="B23" s="158"/>
      <c r="C23" s="17">
        <v>10</v>
      </c>
      <c r="D23" s="112"/>
      <c r="E23" s="160">
        <v>2520</v>
      </c>
      <c r="F23" s="160">
        <v>3474</v>
      </c>
      <c r="G23" s="160">
        <v>2867</v>
      </c>
      <c r="H23" s="160">
        <v>39160</v>
      </c>
      <c r="I23" s="48">
        <v>2205</v>
      </c>
      <c r="J23" s="48">
        <v>2572.5</v>
      </c>
      <c r="K23" s="48">
        <v>2427.4036320851806</v>
      </c>
      <c r="L23" s="48">
        <v>157478.79999999999</v>
      </c>
      <c r="M23" s="138">
        <v>1060.5</v>
      </c>
      <c r="N23" s="138">
        <v>1487.8500000000001</v>
      </c>
      <c r="O23" s="138">
        <v>1303.4046897653029</v>
      </c>
      <c r="P23" s="138">
        <v>107009.19999999998</v>
      </c>
      <c r="Q23" s="48">
        <v>1748.67</v>
      </c>
      <c r="R23" s="48">
        <v>2467.5</v>
      </c>
      <c r="S23" s="48">
        <v>2033.5176939453884</v>
      </c>
      <c r="T23" s="68">
        <v>135017.29999999999</v>
      </c>
      <c r="U23" s="17"/>
      <c r="V23" s="17"/>
      <c r="W23" s="17"/>
      <c r="X23" s="17"/>
      <c r="Y23" s="247"/>
      <c r="Z23" s="247"/>
      <c r="AA23" s="247"/>
      <c r="AB23" s="247"/>
      <c r="AC23" s="49"/>
      <c r="AD23" s="49"/>
      <c r="AE23" s="49"/>
      <c r="AF23" s="49"/>
      <c r="AG23" s="131"/>
      <c r="AH23" s="131"/>
      <c r="AI23" s="131"/>
      <c r="AJ23" s="131"/>
      <c r="AK23" s="49"/>
      <c r="AL23" s="49"/>
      <c r="AM23" s="49"/>
      <c r="AN23" s="49"/>
      <c r="AO23" s="17"/>
      <c r="AP23" s="17"/>
      <c r="AQ23" s="17"/>
      <c r="AR23" s="17"/>
    </row>
    <row r="24" spans="2:44" ht="14.25" customHeight="1" x14ac:dyDescent="0.15">
      <c r="B24" s="158"/>
      <c r="C24" s="17">
        <v>11</v>
      </c>
      <c r="D24" s="112"/>
      <c r="E24" s="160">
        <v>2415</v>
      </c>
      <c r="F24" s="160">
        <v>3045</v>
      </c>
      <c r="G24" s="160">
        <v>2787</v>
      </c>
      <c r="H24" s="160">
        <v>40790.1</v>
      </c>
      <c r="I24" s="48">
        <v>2199.75</v>
      </c>
      <c r="J24" s="48">
        <v>2625</v>
      </c>
      <c r="K24" s="48">
        <v>2440.6973392210148</v>
      </c>
      <c r="L24" s="48">
        <v>161070.20000000001</v>
      </c>
      <c r="M24" s="138">
        <v>997.5</v>
      </c>
      <c r="N24" s="138">
        <v>1522.5</v>
      </c>
      <c r="O24" s="138">
        <v>1266.6739514205544</v>
      </c>
      <c r="P24" s="138">
        <v>100133.8</v>
      </c>
      <c r="Q24" s="48">
        <v>1785</v>
      </c>
      <c r="R24" s="48">
        <v>2520</v>
      </c>
      <c r="S24" s="48">
        <v>2050.8120680138732</v>
      </c>
      <c r="T24" s="68">
        <v>120369.40000000001</v>
      </c>
      <c r="U24" s="17"/>
      <c r="V24" s="17"/>
      <c r="W24" s="17"/>
      <c r="X24" s="17"/>
      <c r="Y24" s="247"/>
      <c r="Z24" s="247"/>
      <c r="AA24" s="247"/>
      <c r="AB24" s="234"/>
      <c r="AC24" s="49"/>
      <c r="AD24" s="49"/>
      <c r="AE24" s="49"/>
      <c r="AF24" s="49"/>
      <c r="AG24" s="131"/>
      <c r="AH24" s="131"/>
      <c r="AI24" s="131"/>
      <c r="AJ24" s="131"/>
      <c r="AK24" s="49"/>
      <c r="AL24" s="49"/>
      <c r="AM24" s="49"/>
      <c r="AN24" s="49"/>
      <c r="AO24" s="17"/>
      <c r="AP24" s="17"/>
      <c r="AQ24" s="17"/>
      <c r="AR24" s="17"/>
    </row>
    <row r="25" spans="2:44" ht="14.25" customHeight="1" x14ac:dyDescent="0.15">
      <c r="B25" s="158"/>
      <c r="C25" s="17">
        <v>12</v>
      </c>
      <c r="D25" s="112"/>
      <c r="E25" s="160">
        <v>2415</v>
      </c>
      <c r="F25" s="160">
        <v>3045</v>
      </c>
      <c r="G25" s="160">
        <v>2787</v>
      </c>
      <c r="H25" s="160">
        <v>40790.1</v>
      </c>
      <c r="I25" s="48">
        <v>2199.75</v>
      </c>
      <c r="J25" s="68">
        <v>2625</v>
      </c>
      <c r="K25" s="48">
        <v>2440.6973392210148</v>
      </c>
      <c r="L25" s="48">
        <v>161070.20000000001</v>
      </c>
      <c r="M25" s="138">
        <v>997.5</v>
      </c>
      <c r="N25" s="138">
        <v>1522.5</v>
      </c>
      <c r="O25" s="138">
        <v>1266.6739514205544</v>
      </c>
      <c r="P25" s="138">
        <v>100133.8</v>
      </c>
      <c r="Q25" s="48">
        <v>1785</v>
      </c>
      <c r="R25" s="48">
        <v>2520</v>
      </c>
      <c r="S25" s="48">
        <v>2050.8120680138732</v>
      </c>
      <c r="T25" s="68">
        <v>120369.40000000001</v>
      </c>
      <c r="U25" s="17"/>
      <c r="V25" s="17"/>
      <c r="W25" s="17"/>
      <c r="X25" s="17"/>
      <c r="Y25" s="234"/>
      <c r="Z25" s="234"/>
      <c r="AA25" s="234"/>
      <c r="AB25" s="234"/>
      <c r="AC25" s="49"/>
      <c r="AD25" s="49"/>
      <c r="AE25" s="49"/>
      <c r="AF25" s="49"/>
      <c r="AG25" s="131"/>
      <c r="AH25" s="131"/>
      <c r="AI25" s="131"/>
      <c r="AJ25" s="131"/>
      <c r="AK25" s="49"/>
      <c r="AL25" s="49"/>
      <c r="AM25" s="49"/>
      <c r="AN25" s="49"/>
      <c r="AO25" s="17"/>
      <c r="AP25" s="17"/>
      <c r="AQ25" s="17"/>
      <c r="AR25" s="17"/>
    </row>
    <row r="26" spans="2:44" ht="14.25" customHeight="1" x14ac:dyDescent="0.15">
      <c r="B26" s="158" t="s">
        <v>165</v>
      </c>
      <c r="C26" s="17">
        <v>1</v>
      </c>
      <c r="D26" s="112" t="s">
        <v>159</v>
      </c>
      <c r="E26" s="160">
        <v>2584</v>
      </c>
      <c r="F26" s="160">
        <v>3169</v>
      </c>
      <c r="G26" s="160">
        <v>2927</v>
      </c>
      <c r="H26" s="160">
        <v>29502</v>
      </c>
      <c r="I26" s="48">
        <v>2310</v>
      </c>
      <c r="J26" s="48">
        <v>3063.9</v>
      </c>
      <c r="K26" s="48">
        <v>2696.6589470933895</v>
      </c>
      <c r="L26" s="48">
        <v>190494.6</v>
      </c>
      <c r="M26" s="138">
        <v>1050</v>
      </c>
      <c r="N26" s="138">
        <v>1522.5</v>
      </c>
      <c r="O26" s="138">
        <v>1314.8483045502196</v>
      </c>
      <c r="P26" s="138">
        <v>98123.6</v>
      </c>
      <c r="Q26" s="48">
        <v>1732.5</v>
      </c>
      <c r="R26" s="48">
        <v>2504.25</v>
      </c>
      <c r="S26" s="48">
        <v>2073.4205320876554</v>
      </c>
      <c r="T26" s="68">
        <v>121398.30000000002</v>
      </c>
      <c r="U26" s="17"/>
      <c r="V26" s="17"/>
      <c r="W26" s="17"/>
      <c r="X26" s="17"/>
      <c r="Y26" s="179"/>
      <c r="Z26" s="179"/>
      <c r="AA26" s="179"/>
      <c r="AB26" s="251"/>
      <c r="AC26" s="49"/>
      <c r="AD26" s="49"/>
      <c r="AE26" s="49"/>
      <c r="AF26" s="49"/>
      <c r="AG26" s="131"/>
      <c r="AH26" s="131"/>
      <c r="AI26" s="131"/>
      <c r="AJ26" s="131"/>
      <c r="AK26" s="49"/>
      <c r="AL26" s="49"/>
      <c r="AM26" s="49"/>
      <c r="AN26" s="49"/>
      <c r="AO26" s="17"/>
      <c r="AP26" s="17"/>
      <c r="AQ26" s="17"/>
      <c r="AR26" s="17"/>
    </row>
    <row r="27" spans="2:44" ht="14.25" customHeight="1" x14ac:dyDescent="0.15">
      <c r="B27" s="158"/>
      <c r="C27" s="17">
        <v>2</v>
      </c>
      <c r="D27" s="112"/>
      <c r="E27" s="160">
        <v>2615</v>
      </c>
      <c r="F27" s="160">
        <v>3155</v>
      </c>
      <c r="G27" s="160">
        <v>2914</v>
      </c>
      <c r="H27" s="160">
        <v>26689.200000000001</v>
      </c>
      <c r="I27" s="48">
        <v>2310</v>
      </c>
      <c r="J27" s="48">
        <v>3079.65</v>
      </c>
      <c r="K27" s="48">
        <v>2668.0558063308804</v>
      </c>
      <c r="L27" s="48">
        <v>138782.09999999998</v>
      </c>
      <c r="M27" s="138">
        <v>1171.8</v>
      </c>
      <c r="N27" s="138">
        <v>1554</v>
      </c>
      <c r="O27" s="138">
        <v>1393.7865647230901</v>
      </c>
      <c r="P27" s="138">
        <v>83107.600000000006</v>
      </c>
      <c r="Q27" s="48">
        <v>1732.5</v>
      </c>
      <c r="R27" s="48">
        <v>2467.5</v>
      </c>
      <c r="S27" s="48">
        <v>2018.3028960065092</v>
      </c>
      <c r="T27" s="68">
        <v>119358.39999999999</v>
      </c>
      <c r="U27" s="17"/>
      <c r="V27" s="17"/>
      <c r="W27" s="17"/>
      <c r="X27" s="17"/>
      <c r="Y27" s="252"/>
      <c r="Z27" s="252"/>
      <c r="AA27" s="252"/>
      <c r="AB27" s="252"/>
      <c r="AC27" s="49"/>
      <c r="AD27" s="49"/>
      <c r="AE27" s="49"/>
      <c r="AF27" s="49"/>
      <c r="AG27" s="131"/>
      <c r="AH27" s="131"/>
      <c r="AI27" s="131"/>
      <c r="AJ27" s="131"/>
      <c r="AK27" s="49"/>
      <c r="AL27" s="49"/>
      <c r="AM27" s="49"/>
      <c r="AN27" s="49"/>
      <c r="AO27" s="17"/>
      <c r="AP27" s="17"/>
      <c r="AQ27" s="17"/>
      <c r="AR27" s="17"/>
    </row>
    <row r="28" spans="2:44" ht="14.25" customHeight="1" x14ac:dyDescent="0.15">
      <c r="B28" s="158"/>
      <c r="C28" s="17">
        <v>3</v>
      </c>
      <c r="D28" s="112"/>
      <c r="E28" s="160">
        <v>2508</v>
      </c>
      <c r="F28" s="160">
        <v>3248</v>
      </c>
      <c r="G28" s="160">
        <v>2900</v>
      </c>
      <c r="H28" s="160">
        <v>39795.4</v>
      </c>
      <c r="I28" s="48">
        <v>2205</v>
      </c>
      <c r="J28" s="48">
        <v>3150</v>
      </c>
      <c r="K28" s="48">
        <v>2623.8272868688659</v>
      </c>
      <c r="L28" s="48">
        <v>157890.9</v>
      </c>
      <c r="M28" s="138">
        <v>1207.5</v>
      </c>
      <c r="N28" s="138">
        <v>1585.5</v>
      </c>
      <c r="O28" s="138">
        <v>1384.056851360252</v>
      </c>
      <c r="P28" s="138">
        <v>109013.9</v>
      </c>
      <c r="Q28" s="48">
        <v>1732.5</v>
      </c>
      <c r="R28" s="48">
        <v>2486.4</v>
      </c>
      <c r="S28" s="48">
        <v>2078.1704174078523</v>
      </c>
      <c r="T28" s="68">
        <v>96898.3</v>
      </c>
      <c r="U28" s="17"/>
      <c r="V28" s="17"/>
      <c r="W28" s="17"/>
      <c r="X28" s="17"/>
      <c r="Y28" s="253"/>
      <c r="Z28" s="253"/>
      <c r="AA28" s="253"/>
      <c r="AB28" s="253"/>
      <c r="AC28" s="49"/>
      <c r="AD28" s="49"/>
      <c r="AE28" s="49"/>
      <c r="AF28" s="49"/>
      <c r="AG28" s="131"/>
      <c r="AH28" s="131"/>
      <c r="AI28" s="131"/>
      <c r="AJ28" s="131"/>
      <c r="AK28" s="49"/>
      <c r="AL28" s="49"/>
      <c r="AM28" s="49"/>
      <c r="AN28" s="49"/>
      <c r="AO28" s="17"/>
      <c r="AP28" s="17"/>
      <c r="AQ28" s="17"/>
      <c r="AR28" s="17"/>
    </row>
    <row r="29" spans="2:44" ht="14.25" customHeight="1" x14ac:dyDescent="0.15">
      <c r="B29" s="158"/>
      <c r="C29" s="17">
        <v>4</v>
      </c>
      <c r="D29" s="112"/>
      <c r="E29" s="160">
        <v>2602</v>
      </c>
      <c r="F29" s="160">
        <v>3380</v>
      </c>
      <c r="G29" s="160">
        <v>2980</v>
      </c>
      <c r="H29" s="160">
        <v>44633</v>
      </c>
      <c r="I29" s="48">
        <v>2415</v>
      </c>
      <c r="J29" s="48">
        <v>3150</v>
      </c>
      <c r="K29" s="48">
        <v>2726.4934135773001</v>
      </c>
      <c r="L29" s="48">
        <v>166930.79999999999</v>
      </c>
      <c r="M29" s="138">
        <v>1231.125</v>
      </c>
      <c r="N29" s="138">
        <v>1478.4</v>
      </c>
      <c r="O29" s="138">
        <v>1381.0731492872417</v>
      </c>
      <c r="P29" s="138">
        <v>102540</v>
      </c>
      <c r="Q29" s="48">
        <v>1732.5</v>
      </c>
      <c r="R29" s="48">
        <v>2467.5</v>
      </c>
      <c r="S29" s="48">
        <v>2082.9173369105561</v>
      </c>
      <c r="T29" s="68">
        <v>122871.2</v>
      </c>
      <c r="U29" s="17"/>
      <c r="V29" s="17"/>
      <c r="W29" s="17"/>
      <c r="X29" s="17"/>
      <c r="Y29" s="179"/>
      <c r="Z29" s="179"/>
      <c r="AA29" s="179"/>
      <c r="AB29" s="179"/>
      <c r="AC29" s="49"/>
      <c r="AD29" s="49"/>
      <c r="AE29" s="49"/>
      <c r="AF29" s="49"/>
      <c r="AG29" s="131"/>
      <c r="AH29" s="131"/>
      <c r="AI29" s="131"/>
      <c r="AJ29" s="131"/>
      <c r="AK29" s="49"/>
      <c r="AL29" s="49"/>
      <c r="AM29" s="49"/>
      <c r="AN29" s="49"/>
      <c r="AO29" s="17"/>
      <c r="AP29" s="17"/>
      <c r="AQ29" s="17"/>
      <c r="AR29" s="17"/>
    </row>
    <row r="30" spans="2:44" ht="13.5" customHeight="1" x14ac:dyDescent="0.15">
      <c r="B30" s="158"/>
      <c r="C30" s="17">
        <v>5</v>
      </c>
      <c r="D30" s="112"/>
      <c r="E30" s="160">
        <v>2520</v>
      </c>
      <c r="F30" s="160">
        <v>3366</v>
      </c>
      <c r="G30" s="160">
        <v>2929</v>
      </c>
      <c r="H30" s="160">
        <v>48747.8</v>
      </c>
      <c r="I30" s="48">
        <v>2415</v>
      </c>
      <c r="J30" s="48">
        <v>3171</v>
      </c>
      <c r="K30" s="48">
        <v>2780.5843133361604</v>
      </c>
      <c r="L30" s="48">
        <v>179940.19999999998</v>
      </c>
      <c r="M30" s="138">
        <v>1239</v>
      </c>
      <c r="N30" s="138">
        <v>1522.5</v>
      </c>
      <c r="O30" s="138">
        <v>1410.7950389534421</v>
      </c>
      <c r="P30" s="138">
        <v>98121.1</v>
      </c>
      <c r="Q30" s="48">
        <v>1890</v>
      </c>
      <c r="R30" s="48">
        <v>2625</v>
      </c>
      <c r="S30" s="48">
        <v>2182.541577748309</v>
      </c>
      <c r="T30" s="68">
        <v>115554.8</v>
      </c>
      <c r="U30" s="17"/>
      <c r="V30" s="17"/>
      <c r="W30" s="17"/>
      <c r="X30" s="17"/>
      <c r="Y30" s="179"/>
      <c r="Z30" s="179"/>
      <c r="AA30" s="179"/>
      <c r="AB30" s="179"/>
      <c r="AC30" s="49"/>
      <c r="AD30" s="49"/>
      <c r="AE30" s="49"/>
      <c r="AF30" s="49"/>
      <c r="AG30" s="131"/>
      <c r="AH30" s="131"/>
      <c r="AI30" s="131"/>
      <c r="AJ30" s="131"/>
      <c r="AK30" s="49"/>
      <c r="AL30" s="49"/>
      <c r="AM30" s="49"/>
      <c r="AN30" s="49"/>
      <c r="AO30" s="17"/>
      <c r="AP30" s="17"/>
      <c r="AQ30" s="17"/>
      <c r="AR30" s="17"/>
    </row>
    <row r="31" spans="2:44" ht="13.5" customHeight="1" x14ac:dyDescent="0.15">
      <c r="B31" s="158"/>
      <c r="C31" s="17">
        <v>6</v>
      </c>
      <c r="D31" s="112"/>
      <c r="E31" s="160">
        <v>2582</v>
      </c>
      <c r="F31" s="160">
        <v>3441</v>
      </c>
      <c r="G31" s="160">
        <v>2860</v>
      </c>
      <c r="H31" s="160">
        <v>30978.5</v>
      </c>
      <c r="I31" s="48">
        <v>2413.11</v>
      </c>
      <c r="J31" s="48">
        <v>3171</v>
      </c>
      <c r="K31" s="48">
        <v>2835.0513153414663</v>
      </c>
      <c r="L31" s="48">
        <v>120629</v>
      </c>
      <c r="M31" s="138">
        <v>1253.7</v>
      </c>
      <c r="N31" s="138">
        <v>1574.2650000000001</v>
      </c>
      <c r="O31" s="138">
        <v>1418.7917916666665</v>
      </c>
      <c r="P31" s="138">
        <v>113361.3</v>
      </c>
      <c r="Q31" s="48">
        <v>1890</v>
      </c>
      <c r="R31" s="48">
        <v>2625</v>
      </c>
      <c r="S31" s="48">
        <v>2162.0176965859114</v>
      </c>
      <c r="T31" s="68">
        <v>95754.8</v>
      </c>
      <c r="U31" s="17"/>
      <c r="V31" s="17"/>
      <c r="W31" s="17"/>
      <c r="X31" s="17"/>
      <c r="Y31" s="179"/>
      <c r="Z31" s="179"/>
      <c r="AA31" s="179"/>
      <c r="AB31" s="179"/>
      <c r="AC31" s="49"/>
      <c r="AD31" s="49"/>
      <c r="AE31" s="49"/>
      <c r="AF31" s="49"/>
      <c r="AG31" s="131"/>
      <c r="AH31" s="131"/>
      <c r="AI31" s="131"/>
      <c r="AJ31" s="131"/>
      <c r="AK31" s="49"/>
      <c r="AL31" s="49"/>
      <c r="AM31" s="49"/>
      <c r="AN31" s="49"/>
      <c r="AO31" s="17"/>
      <c r="AP31" s="17"/>
      <c r="AQ31" s="17"/>
      <c r="AR31" s="17"/>
    </row>
    <row r="32" spans="2:44" ht="13.5" customHeight="1" x14ac:dyDescent="0.15">
      <c r="B32" s="158"/>
      <c r="C32" s="17">
        <v>7</v>
      </c>
      <c r="D32" s="112"/>
      <c r="E32" s="160">
        <v>2730</v>
      </c>
      <c r="F32" s="160">
        <v>3385</v>
      </c>
      <c r="G32" s="160">
        <v>3008</v>
      </c>
      <c r="H32" s="285">
        <v>48146.1</v>
      </c>
      <c r="I32" s="48">
        <v>2415</v>
      </c>
      <c r="J32" s="48">
        <v>3250.8</v>
      </c>
      <c r="K32" s="48">
        <v>2815.7002407589325</v>
      </c>
      <c r="L32" s="48">
        <v>177054.6</v>
      </c>
      <c r="M32" s="138">
        <v>1251.18</v>
      </c>
      <c r="N32" s="138">
        <v>1550.9549999999999</v>
      </c>
      <c r="O32" s="138">
        <v>1432.6906269711114</v>
      </c>
      <c r="P32" s="138">
        <v>136013.29999999999</v>
      </c>
      <c r="Q32" s="48">
        <v>1837.5</v>
      </c>
      <c r="R32" s="48">
        <v>2625</v>
      </c>
      <c r="S32" s="48">
        <v>2159.7876483853893</v>
      </c>
      <c r="T32" s="68">
        <v>109838.70000000001</v>
      </c>
      <c r="U32" s="17"/>
      <c r="V32" s="17"/>
      <c r="W32" s="17"/>
      <c r="X32" s="17"/>
      <c r="Y32" s="179"/>
      <c r="Z32" s="179"/>
      <c r="AA32" s="179"/>
      <c r="AB32" s="179"/>
      <c r="AC32" s="49"/>
      <c r="AD32" s="49"/>
      <c r="AE32" s="49"/>
      <c r="AF32" s="49"/>
      <c r="AG32" s="131"/>
      <c r="AH32" s="131"/>
      <c r="AI32" s="131"/>
      <c r="AJ32" s="131"/>
      <c r="AK32" s="49"/>
      <c r="AL32" s="49"/>
      <c r="AM32" s="49"/>
      <c r="AN32" s="49"/>
      <c r="AO32" s="17"/>
      <c r="AP32" s="17"/>
      <c r="AQ32" s="17"/>
      <c r="AR32" s="17"/>
    </row>
    <row r="33" spans="2:44" ht="13.5" customHeight="1" x14ac:dyDescent="0.15">
      <c r="B33" s="158"/>
      <c r="C33" s="17">
        <v>8</v>
      </c>
      <c r="D33" s="112"/>
      <c r="E33" s="160">
        <v>2520</v>
      </c>
      <c r="F33" s="160">
        <v>3345</v>
      </c>
      <c r="G33" s="160">
        <v>2891</v>
      </c>
      <c r="H33" s="287">
        <v>47497.3</v>
      </c>
      <c r="I33" s="48">
        <v>2415</v>
      </c>
      <c r="J33" s="48">
        <v>3139.3950000000004</v>
      </c>
      <c r="K33" s="48">
        <v>2796.2415557665622</v>
      </c>
      <c r="L33" s="48">
        <v>143628.20000000001</v>
      </c>
      <c r="M33" s="138">
        <v>1253.7</v>
      </c>
      <c r="N33" s="138">
        <v>1599.99</v>
      </c>
      <c r="O33" s="138">
        <v>1448.8649373430162</v>
      </c>
      <c r="P33" s="138">
        <v>119582.40000000001</v>
      </c>
      <c r="Q33" s="48">
        <v>1890</v>
      </c>
      <c r="R33" s="48">
        <v>2609.25</v>
      </c>
      <c r="S33" s="48">
        <v>2166.0789355316624</v>
      </c>
      <c r="T33" s="68">
        <v>95478.6</v>
      </c>
      <c r="U33" s="17"/>
      <c r="V33" s="17"/>
      <c r="W33" s="17"/>
      <c r="X33" s="17"/>
      <c r="Y33" s="179"/>
      <c r="Z33" s="179"/>
      <c r="AA33" s="179"/>
      <c r="AB33" s="179"/>
      <c r="AC33" s="49"/>
      <c r="AD33" s="49"/>
      <c r="AE33" s="49"/>
      <c r="AF33" s="49"/>
      <c r="AG33" s="131"/>
      <c r="AH33" s="131"/>
      <c r="AI33" s="131"/>
      <c r="AJ33" s="131"/>
      <c r="AK33" s="49"/>
      <c r="AL33" s="49"/>
      <c r="AM33" s="49"/>
      <c r="AN33" s="49"/>
      <c r="AO33" s="17"/>
      <c r="AP33" s="17"/>
      <c r="AQ33" s="17"/>
      <c r="AR33" s="17"/>
    </row>
    <row r="34" spans="2:44" ht="13.5" customHeight="1" x14ac:dyDescent="0.15">
      <c r="B34" s="159"/>
      <c r="C34" s="2">
        <v>9</v>
      </c>
      <c r="D34" s="181"/>
      <c r="E34" s="229">
        <v>2625</v>
      </c>
      <c r="F34" s="229">
        <v>3351</v>
      </c>
      <c r="G34" s="229">
        <v>2982</v>
      </c>
      <c r="H34" s="286">
        <v>37547.800000000003</v>
      </c>
      <c r="I34" s="50">
        <v>2415</v>
      </c>
      <c r="J34" s="50">
        <v>3150</v>
      </c>
      <c r="K34" s="50">
        <v>2815.3425373792502</v>
      </c>
      <c r="L34" s="50">
        <v>138344.79999999999</v>
      </c>
      <c r="M34" s="139">
        <v>1260</v>
      </c>
      <c r="N34" s="139">
        <v>1575</v>
      </c>
      <c r="O34" s="139">
        <v>1457.3626437491232</v>
      </c>
      <c r="P34" s="139">
        <v>102842.79999999999</v>
      </c>
      <c r="Q34" s="50">
        <v>1837.5</v>
      </c>
      <c r="R34" s="50">
        <v>2625</v>
      </c>
      <c r="S34" s="50">
        <v>2187.8516833641092</v>
      </c>
      <c r="T34" s="52">
        <v>130813.40000000001</v>
      </c>
      <c r="U34" s="17"/>
      <c r="V34" s="17"/>
      <c r="W34" s="17"/>
      <c r="X34" s="17"/>
      <c r="Y34" s="254"/>
      <c r="Z34" s="254"/>
      <c r="AA34" s="17"/>
      <c r="AB34" s="254"/>
      <c r="AC34" s="254"/>
      <c r="AD34" s="254"/>
      <c r="AE34" s="17"/>
      <c r="AF34" s="254"/>
      <c r="AG34" s="254"/>
      <c r="AH34" s="254"/>
      <c r="AI34" s="17"/>
      <c r="AJ34" s="254"/>
      <c r="AK34" s="254"/>
      <c r="AL34" s="254"/>
      <c r="AM34" s="17"/>
      <c r="AN34" s="254"/>
      <c r="AO34" s="17"/>
      <c r="AP34" s="17"/>
      <c r="AQ34" s="17"/>
      <c r="AR34" s="17"/>
    </row>
    <row r="35" spans="2:44" ht="13.5" customHeight="1" x14ac:dyDescent="0.15">
      <c r="B35" s="25" t="s">
        <v>16</v>
      </c>
      <c r="C35" s="1" t="s">
        <v>22</v>
      </c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  <c r="AL35" s="17"/>
      <c r="AM35" s="17"/>
      <c r="AN35" s="17"/>
      <c r="AO35" s="17"/>
      <c r="AP35" s="17"/>
      <c r="AQ35" s="17"/>
      <c r="AR35" s="17"/>
    </row>
    <row r="36" spans="2:44" ht="13.5" customHeight="1" x14ac:dyDescent="0.15">
      <c r="B36" s="26" t="s">
        <v>17</v>
      </c>
      <c r="C36" s="1" t="s">
        <v>34</v>
      </c>
      <c r="M36" s="49"/>
      <c r="N36" s="49"/>
      <c r="O36" s="49"/>
      <c r="P36" s="49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</row>
    <row r="37" spans="2:44" ht="13.5" customHeight="1" x14ac:dyDescent="0.15">
      <c r="B37" s="26"/>
      <c r="C37" s="19"/>
      <c r="I37" s="49"/>
      <c r="J37" s="49"/>
      <c r="K37" s="49"/>
      <c r="L37" s="49"/>
      <c r="M37" s="131"/>
      <c r="N37" s="131"/>
      <c r="O37" s="131"/>
      <c r="P37" s="131"/>
      <c r="Q37" s="49"/>
      <c r="R37" s="49"/>
      <c r="S37" s="49"/>
      <c r="T37" s="49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</row>
    <row r="38" spans="2:44" x14ac:dyDescent="0.15">
      <c r="E38" s="179"/>
      <c r="F38" s="179"/>
      <c r="G38" s="179"/>
      <c r="H38" s="180"/>
      <c r="I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</row>
    <row r="39" spans="2:44" x14ac:dyDescent="0.15">
      <c r="E39" s="179"/>
      <c r="F39" s="179"/>
      <c r="G39" s="179"/>
      <c r="H39" s="179"/>
      <c r="I39" s="288"/>
      <c r="J39" s="49"/>
      <c r="K39" s="49"/>
      <c r="L39" s="49"/>
      <c r="M39" s="131"/>
      <c r="N39" s="131"/>
      <c r="O39" s="131"/>
      <c r="P39" s="131"/>
      <c r="Q39" s="49"/>
      <c r="R39" s="49"/>
      <c r="S39" s="49"/>
      <c r="T39" s="49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</row>
    <row r="40" spans="2:44" ht="13.5" x14ac:dyDescent="0.15">
      <c r="E40" s="203"/>
      <c r="F40" s="203"/>
      <c r="G40" s="203"/>
      <c r="H40" s="211"/>
      <c r="I40" s="288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</row>
    <row r="41" spans="2:44" x14ac:dyDescent="0.15">
      <c r="E41" s="179"/>
      <c r="F41" s="179"/>
      <c r="G41" s="180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</row>
    <row r="42" spans="2:44" x14ac:dyDescent="0.15"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</row>
    <row r="43" spans="2:44" x14ac:dyDescent="0.15"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</row>
    <row r="44" spans="2:44" x14ac:dyDescent="0.15"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</row>
    <row r="45" spans="2:44" x14ac:dyDescent="0.15"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</row>
    <row r="46" spans="2:44" x14ac:dyDescent="0.15"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</row>
    <row r="47" spans="2:44" x14ac:dyDescent="0.15"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</row>
    <row r="48" spans="2:44" x14ac:dyDescent="0.15"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</row>
    <row r="50" spans="15:16" x14ac:dyDescent="0.15">
      <c r="O50" s="220"/>
      <c r="P50" s="220"/>
    </row>
  </sheetData>
  <autoFilter ref="B5:T36"/>
  <mergeCells count="1">
    <mergeCell ref="I39:I40"/>
  </mergeCells>
  <phoneticPr fontId="4"/>
  <pageMargins left="0.39370078740157483" right="0.39370078740157483" top="0.39370078740157483" bottom="0.39370078740157483" header="0" footer="0.19685039370078741"/>
  <pageSetup paperSize="9" firstPageNumber="44" orientation="landscape" useFirstPageNumber="1" r:id="rId1"/>
  <headerFooter alignWithMargins="0">
    <oddFooter>&amp;C-40-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BA62"/>
  <sheetViews>
    <sheetView zoomScaleNormal="100" workbookViewId="0"/>
  </sheetViews>
  <sheetFormatPr defaultColWidth="7.5" defaultRowHeight="12" x14ac:dyDescent="0.15"/>
  <cols>
    <col min="1" max="1" width="0.625" style="19" customWidth="1"/>
    <col min="2" max="2" width="5.5" style="19" customWidth="1"/>
    <col min="3" max="3" width="2.75" style="19" customWidth="1"/>
    <col min="4" max="4" width="5.75" style="19" customWidth="1"/>
    <col min="5" max="5" width="5.5" style="19" customWidth="1"/>
    <col min="6" max="7" width="5.875" style="19" customWidth="1"/>
    <col min="8" max="8" width="8.125" style="19" customWidth="1"/>
    <col min="9" max="9" width="5.375" style="19" customWidth="1"/>
    <col min="10" max="11" width="5.875" style="19" customWidth="1"/>
    <col min="12" max="12" width="8.125" style="19" customWidth="1"/>
    <col min="13" max="13" width="5.25" style="19" customWidth="1"/>
    <col min="14" max="14" width="5.875" style="19" customWidth="1"/>
    <col min="15" max="15" width="6.75" style="19" customWidth="1"/>
    <col min="16" max="16" width="8.125" style="19" customWidth="1"/>
    <col min="17" max="17" width="5.5" style="19" customWidth="1"/>
    <col min="18" max="19" width="5.875" style="19" customWidth="1"/>
    <col min="20" max="20" width="8.125" style="19" customWidth="1"/>
    <col min="21" max="21" width="5.375" style="19" customWidth="1"/>
    <col min="22" max="22" width="5.875" style="19" customWidth="1"/>
    <col min="23" max="23" width="6.75" style="19" customWidth="1"/>
    <col min="24" max="24" width="8.125" style="19" customWidth="1"/>
    <col min="25" max="26" width="7.5" style="19"/>
    <col min="27" max="36" width="9.75" style="19" customWidth="1"/>
    <col min="37" max="16384" width="7.5" style="19"/>
  </cols>
  <sheetData>
    <row r="1" spans="1:53" ht="15" customHeight="1" x14ac:dyDescent="0.15">
      <c r="B1" s="104"/>
      <c r="C1" s="104"/>
      <c r="D1" s="104"/>
      <c r="Z1" s="8"/>
      <c r="AA1" s="102"/>
      <c r="AB1" s="102"/>
      <c r="AC1" s="102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</row>
    <row r="2" spans="1:53" ht="12.75" customHeight="1" x14ac:dyDescent="0.15">
      <c r="B2" s="19" t="s">
        <v>72</v>
      </c>
      <c r="C2" s="37"/>
      <c r="D2" s="37"/>
      <c r="Z2" s="8"/>
      <c r="AA2" s="8"/>
      <c r="AB2" s="101"/>
      <c r="AC2" s="101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</row>
    <row r="3" spans="1:53" ht="12.75" customHeight="1" x14ac:dyDescent="0.15">
      <c r="B3" s="37"/>
      <c r="C3" s="37"/>
      <c r="D3" s="37"/>
      <c r="X3" s="23" t="s">
        <v>0</v>
      </c>
      <c r="Z3" s="8"/>
      <c r="AA3" s="101"/>
      <c r="AB3" s="101"/>
      <c r="AC3" s="101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232"/>
      <c r="AX3" s="8"/>
      <c r="AY3" s="8"/>
      <c r="AZ3" s="8"/>
      <c r="BA3" s="8"/>
    </row>
    <row r="4" spans="1:53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</row>
    <row r="5" spans="1:53" ht="12" customHeight="1" x14ac:dyDescent="0.15">
      <c r="A5" s="15"/>
      <c r="B5" s="4"/>
      <c r="C5" s="87" t="s">
        <v>59</v>
      </c>
      <c r="D5" s="88"/>
      <c r="E5" s="20" t="s">
        <v>98</v>
      </c>
      <c r="F5" s="59"/>
      <c r="G5" s="59"/>
      <c r="H5" s="65"/>
      <c r="I5" s="20" t="s">
        <v>99</v>
      </c>
      <c r="J5" s="59"/>
      <c r="K5" s="59"/>
      <c r="L5" s="65"/>
      <c r="M5" s="20" t="s">
        <v>100</v>
      </c>
      <c r="N5" s="59"/>
      <c r="O5" s="59"/>
      <c r="P5" s="65"/>
      <c r="Q5" s="20" t="s">
        <v>101</v>
      </c>
      <c r="R5" s="59"/>
      <c r="S5" s="59"/>
      <c r="T5" s="65"/>
      <c r="U5" s="20" t="s">
        <v>102</v>
      </c>
      <c r="V5" s="59"/>
      <c r="W5" s="59"/>
      <c r="X5" s="65"/>
      <c r="Z5" s="8"/>
      <c r="AA5" s="8"/>
      <c r="AB5" s="255"/>
      <c r="AC5" s="255"/>
      <c r="AD5" s="8"/>
      <c r="AE5" s="101"/>
      <c r="AF5" s="101"/>
      <c r="AG5" s="101"/>
      <c r="AH5" s="8"/>
      <c r="AI5" s="101"/>
      <c r="AJ5" s="101"/>
      <c r="AK5" s="101"/>
      <c r="AL5" s="8"/>
      <c r="AM5" s="101"/>
      <c r="AN5" s="101"/>
      <c r="AO5" s="101"/>
      <c r="AP5" s="8"/>
      <c r="AQ5" s="101"/>
      <c r="AR5" s="101"/>
      <c r="AS5" s="101"/>
      <c r="AT5" s="8"/>
      <c r="AU5" s="101"/>
      <c r="AV5" s="101"/>
      <c r="AW5" s="101"/>
      <c r="AX5" s="8"/>
      <c r="AY5" s="8"/>
      <c r="AZ5" s="8"/>
      <c r="BA5" s="8"/>
    </row>
    <row r="6" spans="1:53" ht="12" customHeight="1" x14ac:dyDescent="0.15">
      <c r="A6" s="15"/>
      <c r="B6" s="115"/>
      <c r="C6" s="5"/>
      <c r="D6" s="16"/>
      <c r="E6" s="5" t="s">
        <v>103</v>
      </c>
      <c r="F6" s="89"/>
      <c r="G6" s="89"/>
      <c r="H6" s="90"/>
      <c r="I6" s="5"/>
      <c r="J6" s="89"/>
      <c r="K6" s="89"/>
      <c r="L6" s="90"/>
      <c r="M6" s="5" t="s">
        <v>104</v>
      </c>
      <c r="N6" s="89"/>
      <c r="O6" s="89"/>
      <c r="P6" s="90"/>
      <c r="Q6" s="5" t="s">
        <v>105</v>
      </c>
      <c r="R6" s="89"/>
      <c r="S6" s="89"/>
      <c r="T6" s="90"/>
      <c r="U6" s="5"/>
      <c r="V6" s="89"/>
      <c r="W6" s="89"/>
      <c r="X6" s="90"/>
      <c r="Z6" s="8"/>
      <c r="AA6" s="8"/>
      <c r="AB6" s="8"/>
      <c r="AC6" s="8"/>
      <c r="AD6" s="8"/>
      <c r="AE6" s="101"/>
      <c r="AF6" s="101"/>
      <c r="AG6" s="101"/>
      <c r="AH6" s="8"/>
      <c r="AI6" s="101"/>
      <c r="AJ6" s="101"/>
      <c r="AK6" s="101"/>
      <c r="AL6" s="8"/>
      <c r="AM6" s="101"/>
      <c r="AN6" s="101"/>
      <c r="AO6" s="101"/>
      <c r="AP6" s="8"/>
      <c r="AQ6" s="101"/>
      <c r="AR6" s="101"/>
      <c r="AS6" s="101"/>
      <c r="AT6" s="8"/>
      <c r="AU6" s="101"/>
      <c r="AV6" s="101"/>
      <c r="AW6" s="101"/>
      <c r="AX6" s="8"/>
      <c r="AY6" s="8"/>
      <c r="AZ6" s="8"/>
      <c r="BA6" s="8"/>
    </row>
    <row r="7" spans="1:53" ht="12" customHeight="1" x14ac:dyDescent="0.15">
      <c r="A7" s="15"/>
      <c r="B7" s="44" t="s">
        <v>106</v>
      </c>
      <c r="C7" s="113"/>
      <c r="D7" s="110"/>
      <c r="E7" s="61" t="s">
        <v>83</v>
      </c>
      <c r="F7" s="61" t="s">
        <v>84</v>
      </c>
      <c r="G7" s="61" t="s">
        <v>85</v>
      </c>
      <c r="H7" s="61" t="s">
        <v>5</v>
      </c>
      <c r="I7" s="61" t="s">
        <v>83</v>
      </c>
      <c r="J7" s="61" t="s">
        <v>84</v>
      </c>
      <c r="K7" s="61" t="s">
        <v>85</v>
      </c>
      <c r="L7" s="61" t="s">
        <v>5</v>
      </c>
      <c r="M7" s="61" t="s">
        <v>83</v>
      </c>
      <c r="N7" s="61" t="s">
        <v>84</v>
      </c>
      <c r="O7" s="61" t="s">
        <v>85</v>
      </c>
      <c r="P7" s="61" t="s">
        <v>5</v>
      </c>
      <c r="Q7" s="61" t="s">
        <v>83</v>
      </c>
      <c r="R7" s="61" t="s">
        <v>84</v>
      </c>
      <c r="S7" s="61" t="s">
        <v>85</v>
      </c>
      <c r="T7" s="61" t="s">
        <v>5</v>
      </c>
      <c r="U7" s="61" t="s">
        <v>83</v>
      </c>
      <c r="V7" s="61" t="s">
        <v>84</v>
      </c>
      <c r="W7" s="61" t="s">
        <v>85</v>
      </c>
      <c r="X7" s="61" t="s">
        <v>5</v>
      </c>
      <c r="Z7" s="8"/>
      <c r="AA7" s="45"/>
      <c r="AB7" s="45"/>
      <c r="AC7" s="45"/>
      <c r="AD7" s="117"/>
      <c r="AE7" s="117"/>
      <c r="AF7" s="117"/>
      <c r="AG7" s="117"/>
      <c r="AH7" s="117"/>
      <c r="AI7" s="117"/>
      <c r="AJ7" s="117"/>
      <c r="AK7" s="117"/>
      <c r="AL7" s="117"/>
      <c r="AM7" s="117"/>
      <c r="AN7" s="117"/>
      <c r="AO7" s="117"/>
      <c r="AP7" s="117"/>
      <c r="AQ7" s="117"/>
      <c r="AR7" s="117"/>
      <c r="AS7" s="117"/>
      <c r="AT7" s="117"/>
      <c r="AU7" s="117"/>
      <c r="AV7" s="117"/>
      <c r="AW7" s="117"/>
      <c r="AX7" s="8"/>
      <c r="AY7" s="8"/>
      <c r="AZ7" s="8"/>
      <c r="BA7" s="8"/>
    </row>
    <row r="8" spans="1:53" ht="12" customHeight="1" x14ac:dyDescent="0.15">
      <c r="A8" s="15"/>
      <c r="B8" s="5"/>
      <c r="C8" s="6"/>
      <c r="D8" s="16"/>
      <c r="E8" s="63"/>
      <c r="F8" s="63"/>
      <c r="G8" s="63" t="s">
        <v>86</v>
      </c>
      <c r="H8" s="63"/>
      <c r="I8" s="63"/>
      <c r="J8" s="63"/>
      <c r="K8" s="63" t="s">
        <v>86</v>
      </c>
      <c r="L8" s="63"/>
      <c r="M8" s="63"/>
      <c r="N8" s="63"/>
      <c r="O8" s="63" t="s">
        <v>86</v>
      </c>
      <c r="P8" s="63"/>
      <c r="Q8" s="63"/>
      <c r="R8" s="63"/>
      <c r="S8" s="63" t="s">
        <v>86</v>
      </c>
      <c r="T8" s="63"/>
      <c r="U8" s="63"/>
      <c r="V8" s="63"/>
      <c r="W8" s="63" t="s">
        <v>86</v>
      </c>
      <c r="X8" s="63"/>
      <c r="Z8" s="8"/>
      <c r="AA8" s="8"/>
      <c r="AB8" s="8"/>
      <c r="AC8" s="8"/>
      <c r="AD8" s="117"/>
      <c r="AE8" s="117"/>
      <c r="AF8" s="117"/>
      <c r="AG8" s="117"/>
      <c r="AH8" s="117"/>
      <c r="AI8" s="117"/>
      <c r="AJ8" s="117"/>
      <c r="AK8" s="117"/>
      <c r="AL8" s="117"/>
      <c r="AM8" s="117"/>
      <c r="AN8" s="117"/>
      <c r="AO8" s="117"/>
      <c r="AP8" s="117"/>
      <c r="AQ8" s="117"/>
      <c r="AR8" s="117"/>
      <c r="AS8" s="117"/>
      <c r="AT8" s="117"/>
      <c r="AU8" s="117"/>
      <c r="AV8" s="117"/>
      <c r="AW8" s="117"/>
      <c r="AX8" s="8"/>
      <c r="AY8" s="8"/>
      <c r="AZ8" s="8"/>
      <c r="BA8" s="8"/>
    </row>
    <row r="9" spans="1:53" ht="12" customHeight="1" x14ac:dyDescent="0.15">
      <c r="A9" s="15"/>
      <c r="B9" s="55" t="s">
        <v>57</v>
      </c>
      <c r="C9" s="99">
        <v>22</v>
      </c>
      <c r="D9" s="33" t="s">
        <v>58</v>
      </c>
      <c r="E9" s="193" t="s">
        <v>107</v>
      </c>
      <c r="F9" s="193" t="s">
        <v>107</v>
      </c>
      <c r="G9" s="193" t="s">
        <v>107</v>
      </c>
      <c r="H9" s="193" t="s">
        <v>107</v>
      </c>
      <c r="I9" s="193" t="s">
        <v>107</v>
      </c>
      <c r="J9" s="193" t="s">
        <v>107</v>
      </c>
      <c r="K9" s="193" t="s">
        <v>107</v>
      </c>
      <c r="L9" s="193" t="s">
        <v>107</v>
      </c>
      <c r="M9" s="193" t="s">
        <v>107</v>
      </c>
      <c r="N9" s="193" t="s">
        <v>107</v>
      </c>
      <c r="O9" s="193" t="s">
        <v>107</v>
      </c>
      <c r="P9" s="193" t="s">
        <v>107</v>
      </c>
      <c r="Q9" s="193" t="s">
        <v>107</v>
      </c>
      <c r="R9" s="193" t="s">
        <v>107</v>
      </c>
      <c r="S9" s="193" t="s">
        <v>107</v>
      </c>
      <c r="T9" s="193" t="s">
        <v>107</v>
      </c>
      <c r="U9" s="193" t="s">
        <v>107</v>
      </c>
      <c r="V9" s="193" t="s">
        <v>107</v>
      </c>
      <c r="W9" s="193" t="s">
        <v>107</v>
      </c>
      <c r="X9" s="193" t="s">
        <v>107</v>
      </c>
      <c r="Y9" s="8"/>
      <c r="Z9" s="8"/>
      <c r="AA9" s="232"/>
      <c r="AB9" s="99"/>
      <c r="AC9" s="8"/>
      <c r="AD9" s="198"/>
      <c r="AE9" s="198"/>
      <c r="AF9" s="198"/>
      <c r="AG9" s="198"/>
      <c r="AH9" s="198"/>
      <c r="AI9" s="198"/>
      <c r="AJ9" s="198"/>
      <c r="AK9" s="198"/>
      <c r="AL9" s="198"/>
      <c r="AM9" s="198"/>
      <c r="AN9" s="198"/>
      <c r="AO9" s="198"/>
      <c r="AP9" s="198"/>
      <c r="AQ9" s="198"/>
      <c r="AR9" s="198"/>
      <c r="AS9" s="198"/>
      <c r="AT9" s="198"/>
      <c r="AU9" s="198"/>
      <c r="AV9" s="198"/>
      <c r="AW9" s="198"/>
      <c r="AX9" s="8"/>
      <c r="AY9" s="8"/>
      <c r="AZ9" s="8"/>
      <c r="BA9" s="8"/>
    </row>
    <row r="10" spans="1:53" ht="12" customHeight="1" x14ac:dyDescent="0.15">
      <c r="A10" s="15"/>
      <c r="B10" s="31"/>
      <c r="C10" s="99">
        <v>23</v>
      </c>
      <c r="D10" s="15"/>
      <c r="E10" s="190" t="s">
        <v>107</v>
      </c>
      <c r="F10" s="190" t="s">
        <v>107</v>
      </c>
      <c r="G10" s="190" t="s">
        <v>107</v>
      </c>
      <c r="H10" s="190" t="s">
        <v>107</v>
      </c>
      <c r="I10" s="190" t="s">
        <v>107</v>
      </c>
      <c r="J10" s="190" t="s">
        <v>107</v>
      </c>
      <c r="K10" s="190" t="s">
        <v>107</v>
      </c>
      <c r="L10" s="190" t="s">
        <v>107</v>
      </c>
      <c r="M10" s="190" t="s">
        <v>107</v>
      </c>
      <c r="N10" s="190" t="s">
        <v>107</v>
      </c>
      <c r="O10" s="190" t="s">
        <v>107</v>
      </c>
      <c r="P10" s="190" t="s">
        <v>107</v>
      </c>
      <c r="Q10" s="190" t="s">
        <v>107</v>
      </c>
      <c r="R10" s="190" t="s">
        <v>107</v>
      </c>
      <c r="S10" s="190" t="s">
        <v>107</v>
      </c>
      <c r="T10" s="190" t="s">
        <v>107</v>
      </c>
      <c r="U10" s="190" t="s">
        <v>107</v>
      </c>
      <c r="V10" s="190" t="s">
        <v>107</v>
      </c>
      <c r="W10" s="190" t="s">
        <v>107</v>
      </c>
      <c r="X10" s="190" t="s">
        <v>107</v>
      </c>
      <c r="Y10" s="8"/>
      <c r="Z10" s="8"/>
      <c r="AA10" s="232"/>
      <c r="AB10" s="99"/>
      <c r="AC10" s="8"/>
      <c r="AD10" s="198"/>
      <c r="AE10" s="198"/>
      <c r="AF10" s="198"/>
      <c r="AG10" s="198"/>
      <c r="AH10" s="198"/>
      <c r="AI10" s="198"/>
      <c r="AJ10" s="198"/>
      <c r="AK10" s="198"/>
      <c r="AL10" s="198"/>
      <c r="AM10" s="198"/>
      <c r="AN10" s="198"/>
      <c r="AO10" s="198"/>
      <c r="AP10" s="198"/>
      <c r="AQ10" s="198"/>
      <c r="AR10" s="198"/>
      <c r="AS10" s="198"/>
      <c r="AT10" s="198"/>
      <c r="AU10" s="198"/>
      <c r="AV10" s="198"/>
      <c r="AW10" s="198"/>
      <c r="AX10" s="8"/>
      <c r="AY10" s="8"/>
      <c r="AZ10" s="8"/>
      <c r="BA10" s="8"/>
    </row>
    <row r="11" spans="1:53" ht="12" customHeight="1" x14ac:dyDescent="0.15">
      <c r="A11" s="15"/>
      <c r="B11" s="32"/>
      <c r="C11" s="100">
        <v>24</v>
      </c>
      <c r="D11" s="16"/>
      <c r="E11" s="194">
        <v>0</v>
      </c>
      <c r="F11" s="194">
        <v>0</v>
      </c>
      <c r="G11" s="194">
        <v>0</v>
      </c>
      <c r="H11" s="194">
        <v>0</v>
      </c>
      <c r="I11" s="194">
        <v>0</v>
      </c>
      <c r="J11" s="194">
        <v>0</v>
      </c>
      <c r="K11" s="194">
        <v>0</v>
      </c>
      <c r="L11" s="194">
        <v>0</v>
      </c>
      <c r="M11" s="191">
        <v>0</v>
      </c>
      <c r="N11" s="194">
        <v>0</v>
      </c>
      <c r="O11" s="194">
        <v>0</v>
      </c>
      <c r="P11" s="194">
        <v>0</v>
      </c>
      <c r="Q11" s="194">
        <v>0</v>
      </c>
      <c r="R11" s="194">
        <v>0</v>
      </c>
      <c r="S11" s="194">
        <v>0</v>
      </c>
      <c r="T11" s="194">
        <v>0</v>
      </c>
      <c r="U11" s="194">
        <v>0</v>
      </c>
      <c r="V11" s="194">
        <v>0</v>
      </c>
      <c r="W11" s="194">
        <v>0</v>
      </c>
      <c r="X11" s="191">
        <v>0</v>
      </c>
      <c r="Y11" s="8"/>
      <c r="Z11" s="8"/>
      <c r="AA11" s="232"/>
      <c r="AB11" s="99"/>
      <c r="AC11" s="8"/>
      <c r="AD11" s="198"/>
      <c r="AE11" s="198"/>
      <c r="AF11" s="198"/>
      <c r="AG11" s="198"/>
      <c r="AH11" s="198"/>
      <c r="AI11" s="198"/>
      <c r="AJ11" s="198"/>
      <c r="AK11" s="198"/>
      <c r="AL11" s="198"/>
      <c r="AM11" s="198"/>
      <c r="AN11" s="198"/>
      <c r="AO11" s="198"/>
      <c r="AP11" s="198"/>
      <c r="AQ11" s="198"/>
      <c r="AR11" s="198"/>
      <c r="AS11" s="198"/>
      <c r="AT11" s="198"/>
      <c r="AU11" s="198"/>
      <c r="AV11" s="198"/>
      <c r="AW11" s="198"/>
      <c r="AX11" s="8"/>
      <c r="AY11" s="8"/>
      <c r="AZ11" s="8"/>
      <c r="BA11" s="8"/>
    </row>
    <row r="12" spans="1:53" ht="12" customHeight="1" x14ac:dyDescent="0.15">
      <c r="A12" s="8"/>
      <c r="B12" s="31" t="s">
        <v>165</v>
      </c>
      <c r="C12" s="99">
        <v>1</v>
      </c>
      <c r="D12" s="15" t="s">
        <v>160</v>
      </c>
      <c r="E12" s="190">
        <v>0</v>
      </c>
      <c r="F12" s="190">
        <v>0</v>
      </c>
      <c r="G12" s="190">
        <v>0</v>
      </c>
      <c r="H12" s="190">
        <v>0</v>
      </c>
      <c r="I12" s="190">
        <v>0</v>
      </c>
      <c r="J12" s="190">
        <v>0</v>
      </c>
      <c r="K12" s="190">
        <v>0</v>
      </c>
      <c r="L12" s="190">
        <v>0</v>
      </c>
      <c r="M12" s="190">
        <v>0</v>
      </c>
      <c r="N12" s="190">
        <v>0</v>
      </c>
      <c r="O12" s="190">
        <v>0</v>
      </c>
      <c r="P12" s="190">
        <v>0</v>
      </c>
      <c r="Q12" s="190">
        <v>0</v>
      </c>
      <c r="R12" s="190">
        <v>0</v>
      </c>
      <c r="S12" s="190">
        <v>0</v>
      </c>
      <c r="T12" s="190">
        <v>0</v>
      </c>
      <c r="U12" s="190">
        <v>0</v>
      </c>
      <c r="V12" s="190">
        <v>0</v>
      </c>
      <c r="W12" s="190">
        <v>0</v>
      </c>
      <c r="X12" s="196">
        <v>0</v>
      </c>
      <c r="Y12" s="8"/>
      <c r="Z12" s="8"/>
      <c r="AA12" s="232"/>
      <c r="AB12" s="99"/>
      <c r="AC12" s="8"/>
      <c r="AD12" s="198"/>
      <c r="AE12" s="198"/>
      <c r="AF12" s="198"/>
      <c r="AG12" s="198"/>
      <c r="AH12" s="198"/>
      <c r="AI12" s="198"/>
      <c r="AJ12" s="198"/>
      <c r="AK12" s="198"/>
      <c r="AL12" s="198"/>
      <c r="AM12" s="198"/>
      <c r="AN12" s="198"/>
      <c r="AO12" s="198"/>
      <c r="AP12" s="198"/>
      <c r="AQ12" s="198"/>
      <c r="AR12" s="198"/>
      <c r="AS12" s="198"/>
      <c r="AT12" s="198"/>
      <c r="AU12" s="198"/>
      <c r="AV12" s="198"/>
      <c r="AW12" s="198"/>
      <c r="AX12" s="8"/>
      <c r="AY12" s="8"/>
      <c r="AZ12" s="8"/>
      <c r="BA12" s="8"/>
    </row>
    <row r="13" spans="1:53" ht="12" customHeight="1" x14ac:dyDescent="0.15">
      <c r="A13" s="8"/>
      <c r="B13" s="31"/>
      <c r="C13" s="99">
        <v>2</v>
      </c>
      <c r="D13" s="15"/>
      <c r="E13" s="190">
        <v>0</v>
      </c>
      <c r="F13" s="196">
        <v>0</v>
      </c>
      <c r="G13" s="190">
        <v>0</v>
      </c>
      <c r="H13" s="190">
        <v>0</v>
      </c>
      <c r="I13" s="190">
        <v>0</v>
      </c>
      <c r="J13" s="190">
        <v>0</v>
      </c>
      <c r="K13" s="190">
        <v>0</v>
      </c>
      <c r="L13" s="196">
        <v>0</v>
      </c>
      <c r="M13" s="190">
        <v>0</v>
      </c>
      <c r="N13" s="190">
        <v>0</v>
      </c>
      <c r="O13" s="190">
        <v>0</v>
      </c>
      <c r="P13" s="190">
        <v>0</v>
      </c>
      <c r="Q13" s="190">
        <v>0</v>
      </c>
      <c r="R13" s="190">
        <v>0</v>
      </c>
      <c r="S13" s="190">
        <v>0</v>
      </c>
      <c r="T13" s="190">
        <v>0</v>
      </c>
      <c r="U13" s="190">
        <v>0</v>
      </c>
      <c r="V13" s="190">
        <v>0</v>
      </c>
      <c r="W13" s="190">
        <v>0</v>
      </c>
      <c r="X13" s="196">
        <v>0</v>
      </c>
      <c r="Y13" s="8"/>
      <c r="Z13" s="8"/>
      <c r="AA13" s="232"/>
      <c r="AB13" s="99"/>
      <c r="AC13" s="8"/>
      <c r="AD13" s="198"/>
      <c r="AE13" s="198"/>
      <c r="AF13" s="198"/>
      <c r="AG13" s="198"/>
      <c r="AH13" s="198"/>
      <c r="AI13" s="198"/>
      <c r="AJ13" s="198"/>
      <c r="AK13" s="198"/>
      <c r="AL13" s="198"/>
      <c r="AM13" s="198"/>
      <c r="AN13" s="198"/>
      <c r="AO13" s="198"/>
      <c r="AP13" s="198"/>
      <c r="AQ13" s="198"/>
      <c r="AR13" s="198"/>
      <c r="AS13" s="198"/>
      <c r="AT13" s="198"/>
      <c r="AU13" s="198"/>
      <c r="AV13" s="198"/>
      <c r="AW13" s="198"/>
      <c r="AX13" s="8"/>
      <c r="AY13" s="8"/>
      <c r="AZ13" s="8"/>
      <c r="BA13" s="8"/>
    </row>
    <row r="14" spans="1:53" ht="12" customHeight="1" x14ac:dyDescent="0.15">
      <c r="A14" s="8"/>
      <c r="B14" s="31"/>
      <c r="C14" s="99">
        <v>3</v>
      </c>
      <c r="D14" s="15"/>
      <c r="E14" s="190">
        <v>0</v>
      </c>
      <c r="F14" s="190">
        <v>0</v>
      </c>
      <c r="G14" s="190">
        <v>0</v>
      </c>
      <c r="H14" s="190">
        <v>0</v>
      </c>
      <c r="I14" s="190">
        <v>0</v>
      </c>
      <c r="J14" s="190">
        <v>0</v>
      </c>
      <c r="K14" s="190">
        <v>0</v>
      </c>
      <c r="L14" s="190">
        <v>0</v>
      </c>
      <c r="M14" s="190">
        <v>0</v>
      </c>
      <c r="N14" s="190">
        <v>0</v>
      </c>
      <c r="O14" s="190">
        <v>0</v>
      </c>
      <c r="P14" s="190">
        <v>0</v>
      </c>
      <c r="Q14" s="190">
        <v>0</v>
      </c>
      <c r="R14" s="190">
        <v>0</v>
      </c>
      <c r="S14" s="190">
        <v>0</v>
      </c>
      <c r="T14" s="190">
        <v>0</v>
      </c>
      <c r="U14" s="190">
        <v>0</v>
      </c>
      <c r="V14" s="190">
        <v>0</v>
      </c>
      <c r="W14" s="190">
        <v>0</v>
      </c>
      <c r="X14" s="196">
        <v>0</v>
      </c>
      <c r="Y14" s="8"/>
      <c r="Z14" s="8"/>
      <c r="AA14" s="232"/>
      <c r="AB14" s="99"/>
      <c r="AC14" s="8"/>
      <c r="AD14" s="198"/>
      <c r="AE14" s="198"/>
      <c r="AF14" s="198"/>
      <c r="AG14" s="198"/>
      <c r="AH14" s="198"/>
      <c r="AI14" s="198"/>
      <c r="AJ14" s="198"/>
      <c r="AK14" s="198"/>
      <c r="AL14" s="198"/>
      <c r="AM14" s="198"/>
      <c r="AN14" s="198"/>
      <c r="AO14" s="198"/>
      <c r="AP14" s="198"/>
      <c r="AQ14" s="198"/>
      <c r="AR14" s="198"/>
      <c r="AS14" s="198"/>
      <c r="AT14" s="198"/>
      <c r="AU14" s="198"/>
      <c r="AV14" s="198"/>
      <c r="AW14" s="198"/>
      <c r="AX14" s="8"/>
      <c r="AY14" s="8"/>
      <c r="AZ14" s="8"/>
      <c r="BA14" s="8"/>
    </row>
    <row r="15" spans="1:53" ht="12" customHeight="1" x14ac:dyDescent="0.15">
      <c r="A15" s="8"/>
      <c r="B15" s="31"/>
      <c r="C15" s="99">
        <v>4</v>
      </c>
      <c r="D15" s="15"/>
      <c r="E15" s="190">
        <v>0</v>
      </c>
      <c r="F15" s="190">
        <v>0</v>
      </c>
      <c r="G15" s="190">
        <v>0</v>
      </c>
      <c r="H15" s="190">
        <v>0</v>
      </c>
      <c r="I15" s="190">
        <v>0</v>
      </c>
      <c r="J15" s="190">
        <v>0</v>
      </c>
      <c r="K15" s="190">
        <v>0</v>
      </c>
      <c r="L15" s="190">
        <v>0</v>
      </c>
      <c r="M15" s="190">
        <v>0</v>
      </c>
      <c r="N15" s="190">
        <v>0</v>
      </c>
      <c r="O15" s="190">
        <v>0</v>
      </c>
      <c r="P15" s="190">
        <v>0</v>
      </c>
      <c r="Q15" s="190">
        <v>0</v>
      </c>
      <c r="R15" s="190">
        <v>0</v>
      </c>
      <c r="S15" s="190">
        <v>0</v>
      </c>
      <c r="T15" s="190">
        <v>0</v>
      </c>
      <c r="U15" s="190">
        <v>0</v>
      </c>
      <c r="V15" s="190">
        <v>0</v>
      </c>
      <c r="W15" s="190">
        <v>0</v>
      </c>
      <c r="X15" s="196">
        <v>0</v>
      </c>
      <c r="Y15" s="8"/>
      <c r="Z15" s="8"/>
      <c r="AA15" s="232"/>
      <c r="AB15" s="99"/>
      <c r="AC15" s="8"/>
      <c r="AD15" s="198"/>
      <c r="AE15" s="198"/>
      <c r="AF15" s="198"/>
      <c r="AG15" s="198"/>
      <c r="AH15" s="198"/>
      <c r="AI15" s="198"/>
      <c r="AJ15" s="198"/>
      <c r="AK15" s="198"/>
      <c r="AL15" s="198"/>
      <c r="AM15" s="198"/>
      <c r="AN15" s="198"/>
      <c r="AO15" s="198"/>
      <c r="AP15" s="198"/>
      <c r="AQ15" s="198"/>
      <c r="AR15" s="198"/>
      <c r="AS15" s="198"/>
      <c r="AT15" s="198"/>
      <c r="AU15" s="198"/>
      <c r="AV15" s="198"/>
      <c r="AW15" s="198"/>
      <c r="AX15" s="8"/>
      <c r="AY15" s="8"/>
      <c r="AZ15" s="8"/>
      <c r="BA15" s="8"/>
    </row>
    <row r="16" spans="1:53" ht="12" customHeight="1" x14ac:dyDescent="0.15">
      <c r="A16" s="8"/>
      <c r="B16" s="31"/>
      <c r="C16" s="99">
        <v>5</v>
      </c>
      <c r="D16" s="15"/>
      <c r="E16" s="190">
        <v>0</v>
      </c>
      <c r="F16" s="190">
        <v>0</v>
      </c>
      <c r="G16" s="190">
        <v>0</v>
      </c>
      <c r="H16" s="190">
        <v>0</v>
      </c>
      <c r="I16" s="190">
        <v>0</v>
      </c>
      <c r="J16" s="190">
        <v>0</v>
      </c>
      <c r="K16" s="190">
        <v>0</v>
      </c>
      <c r="L16" s="190">
        <v>0</v>
      </c>
      <c r="M16" s="190">
        <v>0</v>
      </c>
      <c r="N16" s="190">
        <v>0</v>
      </c>
      <c r="O16" s="190">
        <v>0</v>
      </c>
      <c r="P16" s="190">
        <v>0</v>
      </c>
      <c r="Q16" s="190">
        <v>0</v>
      </c>
      <c r="R16" s="190">
        <v>0</v>
      </c>
      <c r="S16" s="190">
        <v>0</v>
      </c>
      <c r="T16" s="190">
        <v>0</v>
      </c>
      <c r="U16" s="190">
        <v>0</v>
      </c>
      <c r="V16" s="190">
        <v>0</v>
      </c>
      <c r="W16" s="190">
        <v>0</v>
      </c>
      <c r="X16" s="196">
        <v>0</v>
      </c>
      <c r="Y16" s="8"/>
      <c r="Z16" s="8"/>
      <c r="AA16" s="232"/>
      <c r="AB16" s="99"/>
      <c r="AC16" s="8"/>
      <c r="AD16" s="198"/>
      <c r="AE16" s="198"/>
      <c r="AF16" s="198"/>
      <c r="AG16" s="198"/>
      <c r="AH16" s="198"/>
      <c r="AI16" s="198"/>
      <c r="AJ16" s="198"/>
      <c r="AK16" s="198"/>
      <c r="AL16" s="198"/>
      <c r="AM16" s="198"/>
      <c r="AN16" s="198"/>
      <c r="AO16" s="198"/>
      <c r="AP16" s="198"/>
      <c r="AQ16" s="198"/>
      <c r="AR16" s="198"/>
      <c r="AS16" s="198"/>
      <c r="AT16" s="198"/>
      <c r="AU16" s="198"/>
      <c r="AV16" s="198"/>
      <c r="AW16" s="198"/>
      <c r="AX16" s="8"/>
      <c r="AY16" s="8"/>
      <c r="AZ16" s="8"/>
      <c r="BA16" s="8"/>
    </row>
    <row r="17" spans="1:53" ht="12" customHeight="1" x14ac:dyDescent="0.15">
      <c r="A17" s="8"/>
      <c r="B17" s="31"/>
      <c r="C17" s="99">
        <v>6</v>
      </c>
      <c r="D17" s="15"/>
      <c r="E17" s="190">
        <v>0</v>
      </c>
      <c r="F17" s="190">
        <v>0</v>
      </c>
      <c r="G17" s="190">
        <v>0</v>
      </c>
      <c r="H17" s="190">
        <v>0</v>
      </c>
      <c r="I17" s="190">
        <v>0</v>
      </c>
      <c r="J17" s="190">
        <v>0</v>
      </c>
      <c r="K17" s="190">
        <v>0</v>
      </c>
      <c r="L17" s="190">
        <v>0</v>
      </c>
      <c r="M17" s="190">
        <v>0</v>
      </c>
      <c r="N17" s="190">
        <v>0</v>
      </c>
      <c r="O17" s="190">
        <v>0</v>
      </c>
      <c r="P17" s="190">
        <v>0</v>
      </c>
      <c r="Q17" s="190">
        <v>0</v>
      </c>
      <c r="R17" s="190">
        <v>0</v>
      </c>
      <c r="S17" s="190">
        <v>0</v>
      </c>
      <c r="T17" s="190">
        <v>0</v>
      </c>
      <c r="U17" s="190">
        <v>0</v>
      </c>
      <c r="V17" s="190">
        <v>0</v>
      </c>
      <c r="W17" s="190">
        <v>0</v>
      </c>
      <c r="X17" s="196">
        <v>0</v>
      </c>
      <c r="Y17" s="8"/>
      <c r="Z17" s="8"/>
      <c r="AA17" s="232"/>
      <c r="AB17" s="99"/>
      <c r="AC17" s="8"/>
      <c r="AD17" s="198"/>
      <c r="AE17" s="198"/>
      <c r="AF17" s="198"/>
      <c r="AG17" s="198"/>
      <c r="AH17" s="198"/>
      <c r="AI17" s="198"/>
      <c r="AJ17" s="198"/>
      <c r="AK17" s="198"/>
      <c r="AL17" s="198"/>
      <c r="AM17" s="198"/>
      <c r="AN17" s="198"/>
      <c r="AO17" s="198"/>
      <c r="AP17" s="198"/>
      <c r="AQ17" s="198"/>
      <c r="AR17" s="198"/>
      <c r="AS17" s="198"/>
      <c r="AT17" s="198"/>
      <c r="AU17" s="198"/>
      <c r="AV17" s="198"/>
      <c r="AW17" s="198"/>
      <c r="AX17" s="8"/>
      <c r="AY17" s="8"/>
      <c r="AZ17" s="8"/>
      <c r="BA17" s="8"/>
    </row>
    <row r="18" spans="1:53" ht="12" customHeight="1" x14ac:dyDescent="0.15">
      <c r="A18" s="8"/>
      <c r="B18" s="31"/>
      <c r="C18" s="99">
        <v>7</v>
      </c>
      <c r="D18" s="15"/>
      <c r="E18" s="190">
        <v>0</v>
      </c>
      <c r="F18" s="190">
        <v>0</v>
      </c>
      <c r="G18" s="190">
        <v>0</v>
      </c>
      <c r="H18" s="190">
        <v>0</v>
      </c>
      <c r="I18" s="190">
        <v>0</v>
      </c>
      <c r="J18" s="190">
        <v>0</v>
      </c>
      <c r="K18" s="190">
        <v>0</v>
      </c>
      <c r="L18" s="190">
        <v>0</v>
      </c>
      <c r="M18" s="190">
        <v>0</v>
      </c>
      <c r="N18" s="190">
        <v>0</v>
      </c>
      <c r="O18" s="190">
        <v>0</v>
      </c>
      <c r="P18" s="190">
        <v>0</v>
      </c>
      <c r="Q18" s="190">
        <v>0</v>
      </c>
      <c r="R18" s="190">
        <v>0</v>
      </c>
      <c r="S18" s="190">
        <v>0</v>
      </c>
      <c r="T18" s="190">
        <v>0</v>
      </c>
      <c r="U18" s="190">
        <v>0</v>
      </c>
      <c r="V18" s="190">
        <v>0</v>
      </c>
      <c r="W18" s="190">
        <v>0</v>
      </c>
      <c r="X18" s="196">
        <v>0</v>
      </c>
      <c r="Y18" s="8"/>
      <c r="Z18" s="8"/>
      <c r="AA18" s="232"/>
      <c r="AB18" s="99"/>
      <c r="AC18" s="8"/>
      <c r="AD18" s="198"/>
      <c r="AE18" s="198"/>
      <c r="AF18" s="198"/>
      <c r="AG18" s="198"/>
      <c r="AH18" s="198"/>
      <c r="AI18" s="198"/>
      <c r="AJ18" s="198"/>
      <c r="AK18" s="198"/>
      <c r="AL18" s="198"/>
      <c r="AM18" s="198"/>
      <c r="AN18" s="198"/>
      <c r="AO18" s="198"/>
      <c r="AP18" s="198"/>
      <c r="AQ18" s="198"/>
      <c r="AR18" s="198"/>
      <c r="AS18" s="198"/>
      <c r="AT18" s="198"/>
      <c r="AU18" s="198"/>
      <c r="AV18" s="198"/>
      <c r="AW18" s="198"/>
      <c r="AX18" s="8"/>
      <c r="AY18" s="8"/>
      <c r="AZ18" s="8"/>
      <c r="BA18" s="8"/>
    </row>
    <row r="19" spans="1:53" ht="12" customHeight="1" x14ac:dyDescent="0.15">
      <c r="A19" s="8"/>
      <c r="B19" s="31"/>
      <c r="C19" s="99">
        <v>8</v>
      </c>
      <c r="D19" s="15"/>
      <c r="E19" s="190">
        <v>0</v>
      </c>
      <c r="F19" s="190">
        <v>0</v>
      </c>
      <c r="G19" s="190">
        <v>0</v>
      </c>
      <c r="H19" s="190">
        <v>0</v>
      </c>
      <c r="I19" s="190">
        <v>0</v>
      </c>
      <c r="J19" s="190">
        <v>0</v>
      </c>
      <c r="K19" s="190">
        <v>0</v>
      </c>
      <c r="L19" s="190">
        <v>0</v>
      </c>
      <c r="M19" s="190">
        <v>0</v>
      </c>
      <c r="N19" s="190">
        <v>0</v>
      </c>
      <c r="O19" s="190">
        <v>0</v>
      </c>
      <c r="P19" s="190">
        <v>0</v>
      </c>
      <c r="Q19" s="190">
        <v>0</v>
      </c>
      <c r="R19" s="190">
        <v>0</v>
      </c>
      <c r="S19" s="190">
        <v>0</v>
      </c>
      <c r="T19" s="190">
        <v>0</v>
      </c>
      <c r="U19" s="190">
        <v>0</v>
      </c>
      <c r="V19" s="190">
        <v>0</v>
      </c>
      <c r="W19" s="190">
        <v>0</v>
      </c>
      <c r="X19" s="196">
        <v>0</v>
      </c>
      <c r="Y19" s="8"/>
      <c r="Z19" s="8"/>
      <c r="AA19" s="232"/>
      <c r="AB19" s="99"/>
      <c r="AC19" s="8"/>
      <c r="AD19" s="198"/>
      <c r="AE19" s="198"/>
      <c r="AF19" s="198"/>
      <c r="AG19" s="198"/>
      <c r="AH19" s="198"/>
      <c r="AI19" s="198"/>
      <c r="AJ19" s="198"/>
      <c r="AK19" s="198"/>
      <c r="AL19" s="198"/>
      <c r="AM19" s="198"/>
      <c r="AN19" s="198"/>
      <c r="AO19" s="198"/>
      <c r="AP19" s="198"/>
      <c r="AQ19" s="198"/>
      <c r="AR19" s="198"/>
      <c r="AS19" s="198"/>
      <c r="AT19" s="198"/>
      <c r="AU19" s="198"/>
      <c r="AV19" s="198"/>
      <c r="AW19" s="198"/>
      <c r="AX19" s="8"/>
      <c r="AY19" s="8"/>
      <c r="AZ19" s="8"/>
      <c r="BA19" s="8"/>
    </row>
    <row r="20" spans="1:53" ht="12" customHeight="1" x14ac:dyDescent="0.15">
      <c r="A20" s="8"/>
      <c r="B20" s="32"/>
      <c r="C20" s="100">
        <v>9</v>
      </c>
      <c r="D20" s="16"/>
      <c r="E20" s="191">
        <v>0</v>
      </c>
      <c r="F20" s="191">
        <v>0</v>
      </c>
      <c r="G20" s="191">
        <v>0</v>
      </c>
      <c r="H20" s="191">
        <v>0</v>
      </c>
      <c r="I20" s="191">
        <v>0</v>
      </c>
      <c r="J20" s="191">
        <v>0</v>
      </c>
      <c r="K20" s="191">
        <v>0</v>
      </c>
      <c r="L20" s="191">
        <v>0</v>
      </c>
      <c r="M20" s="191">
        <v>0</v>
      </c>
      <c r="N20" s="191">
        <v>0</v>
      </c>
      <c r="O20" s="191">
        <v>0</v>
      </c>
      <c r="P20" s="191">
        <v>0</v>
      </c>
      <c r="Q20" s="191">
        <v>0</v>
      </c>
      <c r="R20" s="191">
        <v>0</v>
      </c>
      <c r="S20" s="191">
        <v>0</v>
      </c>
      <c r="T20" s="191">
        <v>0</v>
      </c>
      <c r="U20" s="191">
        <v>0</v>
      </c>
      <c r="V20" s="191">
        <v>0</v>
      </c>
      <c r="W20" s="191">
        <v>0</v>
      </c>
      <c r="X20" s="192">
        <v>0</v>
      </c>
      <c r="Y20" s="8"/>
      <c r="Z20" s="8"/>
      <c r="AA20" s="232"/>
      <c r="AB20" s="99"/>
      <c r="AC20" s="8"/>
      <c r="AD20" s="198"/>
      <c r="AE20" s="198"/>
      <c r="AF20" s="198"/>
      <c r="AG20" s="198"/>
      <c r="AH20" s="198"/>
      <c r="AI20" s="198"/>
      <c r="AJ20" s="198"/>
      <c r="AK20" s="198"/>
      <c r="AL20" s="198"/>
      <c r="AM20" s="198"/>
      <c r="AN20" s="198"/>
      <c r="AO20" s="198"/>
      <c r="AP20" s="198"/>
      <c r="AQ20" s="198"/>
      <c r="AR20" s="198"/>
      <c r="AS20" s="198"/>
      <c r="AT20" s="198"/>
      <c r="AU20" s="198"/>
      <c r="AV20" s="198"/>
      <c r="AW20" s="198"/>
      <c r="AX20" s="8"/>
      <c r="AY20" s="8"/>
      <c r="AZ20" s="8"/>
      <c r="BA20" s="8"/>
    </row>
    <row r="21" spans="1:53" ht="12" customHeight="1" x14ac:dyDescent="0.15">
      <c r="A21" s="15"/>
      <c r="B21" s="140"/>
      <c r="C21" s="128"/>
      <c r="D21" s="56"/>
      <c r="E21" s="190"/>
      <c r="F21" s="190"/>
      <c r="G21" s="190"/>
      <c r="H21" s="190"/>
      <c r="I21" s="190"/>
      <c r="J21" s="190"/>
      <c r="K21" s="190"/>
      <c r="L21" s="190"/>
      <c r="M21" s="190"/>
      <c r="N21" s="196"/>
      <c r="O21" s="190"/>
      <c r="P21" s="190"/>
      <c r="Q21" s="190"/>
      <c r="R21" s="190"/>
      <c r="S21" s="190"/>
      <c r="T21" s="190"/>
      <c r="U21" s="190"/>
      <c r="V21" s="190"/>
      <c r="W21" s="190"/>
      <c r="X21" s="196"/>
      <c r="Y21" s="8"/>
      <c r="Z21" s="8"/>
      <c r="AA21" s="232"/>
      <c r="AB21" s="99"/>
      <c r="AC21" s="8"/>
      <c r="AD21" s="198"/>
      <c r="AE21" s="198"/>
      <c r="AF21" s="198"/>
      <c r="AG21" s="198"/>
      <c r="AH21" s="198"/>
      <c r="AI21" s="198"/>
      <c r="AJ21" s="198"/>
      <c r="AK21" s="198"/>
      <c r="AL21" s="198"/>
      <c r="AM21" s="198"/>
      <c r="AN21" s="198"/>
      <c r="AO21" s="198"/>
      <c r="AP21" s="198"/>
      <c r="AQ21" s="198"/>
      <c r="AR21" s="198"/>
      <c r="AS21" s="198"/>
      <c r="AT21" s="198"/>
      <c r="AU21" s="198"/>
      <c r="AV21" s="198"/>
      <c r="AW21" s="198"/>
      <c r="AX21" s="8"/>
      <c r="AY21" s="8"/>
      <c r="AZ21" s="8"/>
      <c r="BA21" s="8"/>
    </row>
    <row r="22" spans="1:53" ht="12" customHeight="1" x14ac:dyDescent="0.15">
      <c r="A22" s="15"/>
      <c r="B22" s="148">
        <v>41519</v>
      </c>
      <c r="C22" s="149"/>
      <c r="D22" s="150">
        <v>41530</v>
      </c>
      <c r="E22" s="190">
        <v>0</v>
      </c>
      <c r="F22" s="190">
        <v>0</v>
      </c>
      <c r="G22" s="190">
        <v>0</v>
      </c>
      <c r="H22" s="190">
        <v>0</v>
      </c>
      <c r="I22" s="190">
        <v>0</v>
      </c>
      <c r="J22" s="190">
        <v>0</v>
      </c>
      <c r="K22" s="190">
        <v>0</v>
      </c>
      <c r="L22" s="190">
        <v>0</v>
      </c>
      <c r="M22" s="190">
        <v>0</v>
      </c>
      <c r="N22" s="190">
        <v>0</v>
      </c>
      <c r="O22" s="190">
        <v>0</v>
      </c>
      <c r="P22" s="190">
        <v>0</v>
      </c>
      <c r="Q22" s="190">
        <v>0</v>
      </c>
      <c r="R22" s="190">
        <v>0</v>
      </c>
      <c r="S22" s="190">
        <v>0</v>
      </c>
      <c r="T22" s="190">
        <v>0</v>
      </c>
      <c r="U22" s="190">
        <v>0</v>
      </c>
      <c r="V22" s="190">
        <v>0</v>
      </c>
      <c r="W22" s="190">
        <v>0</v>
      </c>
      <c r="X22" s="190">
        <v>0</v>
      </c>
      <c r="Y22" s="8"/>
      <c r="Z22" s="8"/>
      <c r="AA22" s="232"/>
      <c r="AB22" s="99"/>
      <c r="AC22" s="8"/>
      <c r="AD22" s="198"/>
      <c r="AE22" s="198"/>
      <c r="AF22" s="198"/>
      <c r="AG22" s="198"/>
      <c r="AH22" s="198"/>
      <c r="AI22" s="198"/>
      <c r="AJ22" s="198"/>
      <c r="AK22" s="198"/>
      <c r="AL22" s="198"/>
      <c r="AM22" s="198"/>
      <c r="AN22" s="198"/>
      <c r="AO22" s="198"/>
      <c r="AP22" s="198"/>
      <c r="AQ22" s="198"/>
      <c r="AR22" s="198"/>
      <c r="AS22" s="198"/>
      <c r="AT22" s="198"/>
      <c r="AU22" s="198"/>
      <c r="AV22" s="198"/>
      <c r="AW22" s="198"/>
      <c r="AX22" s="8"/>
      <c r="AY22" s="8"/>
      <c r="AZ22" s="8"/>
      <c r="BA22" s="8"/>
    </row>
    <row r="23" spans="1:53" ht="12" customHeight="1" x14ac:dyDescent="0.15">
      <c r="A23" s="15"/>
      <c r="B23" s="148">
        <v>41534</v>
      </c>
      <c r="C23" s="149"/>
      <c r="D23" s="150">
        <v>41547</v>
      </c>
      <c r="E23" s="190">
        <v>0</v>
      </c>
      <c r="F23" s="190">
        <v>0</v>
      </c>
      <c r="G23" s="190">
        <v>0</v>
      </c>
      <c r="H23" s="190">
        <v>0</v>
      </c>
      <c r="I23" s="190">
        <v>0</v>
      </c>
      <c r="J23" s="190">
        <v>0</v>
      </c>
      <c r="K23" s="190">
        <v>0</v>
      </c>
      <c r="L23" s="190">
        <v>0</v>
      </c>
      <c r="M23" s="190">
        <v>0</v>
      </c>
      <c r="N23" s="190">
        <v>0</v>
      </c>
      <c r="O23" s="190">
        <v>0</v>
      </c>
      <c r="P23" s="190">
        <v>0</v>
      </c>
      <c r="Q23" s="190">
        <v>0</v>
      </c>
      <c r="R23" s="190">
        <v>0</v>
      </c>
      <c r="S23" s="190">
        <v>0</v>
      </c>
      <c r="T23" s="190">
        <v>0</v>
      </c>
      <c r="U23" s="190">
        <v>0</v>
      </c>
      <c r="V23" s="190">
        <v>0</v>
      </c>
      <c r="W23" s="190">
        <v>0</v>
      </c>
      <c r="X23" s="190">
        <v>0</v>
      </c>
      <c r="Y23" s="8"/>
      <c r="Z23" s="8"/>
      <c r="AA23" s="232"/>
      <c r="AB23" s="99"/>
      <c r="AC23" s="8"/>
      <c r="AD23" s="198"/>
      <c r="AE23" s="198"/>
      <c r="AF23" s="198"/>
      <c r="AG23" s="198"/>
      <c r="AH23" s="198"/>
      <c r="AI23" s="198"/>
      <c r="AJ23" s="198"/>
      <c r="AK23" s="198"/>
      <c r="AL23" s="198"/>
      <c r="AM23" s="198"/>
      <c r="AN23" s="198"/>
      <c r="AO23" s="198"/>
      <c r="AP23" s="198"/>
      <c r="AQ23" s="198"/>
      <c r="AR23" s="198"/>
      <c r="AS23" s="198"/>
      <c r="AT23" s="198"/>
      <c r="AU23" s="198"/>
      <c r="AV23" s="198"/>
      <c r="AW23" s="198"/>
      <c r="AX23" s="8"/>
      <c r="AY23" s="8"/>
      <c r="AZ23" s="8"/>
      <c r="BA23" s="8"/>
    </row>
    <row r="24" spans="1:53" ht="12" customHeight="1" x14ac:dyDescent="0.15">
      <c r="A24" s="15"/>
      <c r="B24" s="151"/>
      <c r="C24" s="152"/>
      <c r="D24" s="153"/>
      <c r="E24" s="191"/>
      <c r="F24" s="191"/>
      <c r="G24" s="191"/>
      <c r="H24" s="191"/>
      <c r="I24" s="191"/>
      <c r="J24" s="191"/>
      <c r="K24" s="191"/>
      <c r="L24" s="191"/>
      <c r="M24" s="191"/>
      <c r="N24" s="191"/>
      <c r="O24" s="191"/>
      <c r="P24" s="191"/>
      <c r="Q24" s="191"/>
      <c r="R24" s="191"/>
      <c r="S24" s="191"/>
      <c r="T24" s="191"/>
      <c r="U24" s="191"/>
      <c r="V24" s="191"/>
      <c r="W24" s="191"/>
      <c r="X24" s="191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</row>
    <row r="25" spans="1:53" ht="12" customHeight="1" x14ac:dyDescent="0.15">
      <c r="A25" s="15"/>
      <c r="B25" s="4"/>
      <c r="C25" s="87" t="s">
        <v>59</v>
      </c>
      <c r="D25" s="88"/>
      <c r="E25" s="20" t="s">
        <v>108</v>
      </c>
      <c r="F25" s="59"/>
      <c r="G25" s="59"/>
      <c r="H25" s="65"/>
      <c r="I25" s="20" t="s">
        <v>109</v>
      </c>
      <c r="J25" s="59"/>
      <c r="K25" s="59"/>
      <c r="L25" s="65"/>
      <c r="M25" s="20" t="s">
        <v>110</v>
      </c>
      <c r="N25" s="59"/>
      <c r="O25" s="59"/>
      <c r="P25" s="65"/>
      <c r="Q25" s="20" t="s">
        <v>111</v>
      </c>
      <c r="R25" s="59"/>
      <c r="S25" s="59"/>
      <c r="T25" s="65"/>
      <c r="U25" s="20" t="s">
        <v>112</v>
      </c>
      <c r="V25" s="59"/>
      <c r="W25" s="59"/>
      <c r="X25" s="65"/>
      <c r="Z25" s="212"/>
      <c r="AA25" s="8"/>
      <c r="AB25" s="255"/>
      <c r="AC25" s="255"/>
      <c r="AD25" s="8"/>
      <c r="AE25" s="101"/>
      <c r="AF25" s="101"/>
      <c r="AG25" s="101"/>
      <c r="AH25" s="8"/>
      <c r="AI25" s="101"/>
      <c r="AJ25" s="101"/>
      <c r="AK25" s="101"/>
      <c r="AL25" s="8"/>
      <c r="AM25" s="101"/>
      <c r="AN25" s="101"/>
      <c r="AO25" s="101"/>
      <c r="AP25" s="8"/>
      <c r="AQ25" s="101"/>
      <c r="AR25" s="101"/>
      <c r="AS25" s="101"/>
      <c r="AT25" s="8"/>
      <c r="AU25" s="101"/>
      <c r="AV25" s="101"/>
      <c r="AW25" s="101"/>
      <c r="AX25" s="8"/>
      <c r="AY25" s="8"/>
      <c r="AZ25" s="8"/>
      <c r="BA25" s="8"/>
    </row>
    <row r="26" spans="1:53" ht="12" customHeight="1" x14ac:dyDescent="0.15">
      <c r="A26" s="15"/>
      <c r="B26" s="115"/>
      <c r="C26" s="5"/>
      <c r="D26" s="16"/>
      <c r="E26" s="5"/>
      <c r="F26" s="89"/>
      <c r="G26" s="89"/>
      <c r="H26" s="90"/>
      <c r="I26" s="5"/>
      <c r="J26" s="89"/>
      <c r="K26" s="89"/>
      <c r="L26" s="90"/>
      <c r="M26" s="5"/>
      <c r="N26" s="89"/>
      <c r="O26" s="89"/>
      <c r="P26" s="90"/>
      <c r="Q26" s="5"/>
      <c r="R26" s="89"/>
      <c r="S26" s="89"/>
      <c r="T26" s="90"/>
      <c r="U26" s="5"/>
      <c r="V26" s="89"/>
      <c r="W26" s="89"/>
      <c r="X26" s="90"/>
      <c r="Z26" s="212"/>
      <c r="AA26" s="8"/>
      <c r="AB26" s="8"/>
      <c r="AC26" s="8"/>
      <c r="AD26" s="8"/>
      <c r="AE26" s="101"/>
      <c r="AF26" s="101"/>
      <c r="AG26" s="101"/>
      <c r="AH26" s="8"/>
      <c r="AI26" s="101"/>
      <c r="AJ26" s="101"/>
      <c r="AK26" s="101"/>
      <c r="AL26" s="8"/>
      <c r="AM26" s="101"/>
      <c r="AN26" s="101"/>
      <c r="AO26" s="101"/>
      <c r="AP26" s="8"/>
      <c r="AQ26" s="101"/>
      <c r="AR26" s="101"/>
      <c r="AS26" s="101"/>
      <c r="AT26" s="8"/>
      <c r="AU26" s="101"/>
      <c r="AV26" s="101"/>
      <c r="AW26" s="101"/>
      <c r="AX26" s="8"/>
      <c r="AY26" s="8"/>
      <c r="AZ26" s="8"/>
      <c r="BA26" s="8"/>
    </row>
    <row r="27" spans="1:53" ht="12" customHeight="1" x14ac:dyDescent="0.15">
      <c r="A27" s="15"/>
      <c r="B27" s="44" t="s">
        <v>106</v>
      </c>
      <c r="C27" s="113"/>
      <c r="D27" s="110"/>
      <c r="E27" s="61" t="s">
        <v>83</v>
      </c>
      <c r="F27" s="61" t="s">
        <v>84</v>
      </c>
      <c r="G27" s="61" t="s">
        <v>85</v>
      </c>
      <c r="H27" s="61" t="s">
        <v>5</v>
      </c>
      <c r="I27" s="61" t="s">
        <v>83</v>
      </c>
      <c r="J27" s="61" t="s">
        <v>84</v>
      </c>
      <c r="K27" s="61" t="s">
        <v>85</v>
      </c>
      <c r="L27" s="61" t="s">
        <v>5</v>
      </c>
      <c r="M27" s="61" t="s">
        <v>83</v>
      </c>
      <c r="N27" s="61" t="s">
        <v>84</v>
      </c>
      <c r="O27" s="61" t="s">
        <v>85</v>
      </c>
      <c r="P27" s="61" t="s">
        <v>5</v>
      </c>
      <c r="Q27" s="61" t="s">
        <v>83</v>
      </c>
      <c r="R27" s="61" t="s">
        <v>84</v>
      </c>
      <c r="S27" s="61" t="s">
        <v>85</v>
      </c>
      <c r="T27" s="61" t="s">
        <v>5</v>
      </c>
      <c r="U27" s="61" t="s">
        <v>83</v>
      </c>
      <c r="V27" s="61" t="s">
        <v>84</v>
      </c>
      <c r="W27" s="61" t="s">
        <v>85</v>
      </c>
      <c r="X27" s="61" t="s">
        <v>5</v>
      </c>
      <c r="Z27" s="212"/>
      <c r="AA27" s="45"/>
      <c r="AB27" s="45"/>
      <c r="AC27" s="45"/>
      <c r="AD27" s="117"/>
      <c r="AE27" s="117"/>
      <c r="AF27" s="117"/>
      <c r="AG27" s="117"/>
      <c r="AH27" s="117"/>
      <c r="AI27" s="117"/>
      <c r="AJ27" s="117"/>
      <c r="AK27" s="117"/>
      <c r="AL27" s="117"/>
      <c r="AM27" s="117"/>
      <c r="AN27" s="117"/>
      <c r="AO27" s="117"/>
      <c r="AP27" s="117"/>
      <c r="AQ27" s="117"/>
      <c r="AR27" s="117"/>
      <c r="AS27" s="117"/>
      <c r="AT27" s="117"/>
      <c r="AU27" s="117"/>
      <c r="AV27" s="117"/>
      <c r="AW27" s="117"/>
      <c r="AX27" s="8"/>
      <c r="AY27" s="8"/>
      <c r="AZ27" s="8"/>
      <c r="BA27" s="8"/>
    </row>
    <row r="28" spans="1:53" ht="12" customHeight="1" x14ac:dyDescent="0.15">
      <c r="A28" s="15"/>
      <c r="B28" s="5"/>
      <c r="C28" s="6"/>
      <c r="D28" s="16"/>
      <c r="E28" s="63"/>
      <c r="F28" s="63"/>
      <c r="G28" s="63" t="s">
        <v>86</v>
      </c>
      <c r="H28" s="63"/>
      <c r="I28" s="63"/>
      <c r="J28" s="63"/>
      <c r="K28" s="63" t="s">
        <v>86</v>
      </c>
      <c r="L28" s="63"/>
      <c r="M28" s="63"/>
      <c r="N28" s="63"/>
      <c r="O28" s="63" t="s">
        <v>86</v>
      </c>
      <c r="P28" s="63"/>
      <c r="Q28" s="63"/>
      <c r="R28" s="63"/>
      <c r="S28" s="63" t="s">
        <v>86</v>
      </c>
      <c r="T28" s="63"/>
      <c r="U28" s="63"/>
      <c r="V28" s="63"/>
      <c r="W28" s="63" t="s">
        <v>86</v>
      </c>
      <c r="X28" s="63"/>
      <c r="Z28" s="212"/>
      <c r="AA28" s="8"/>
      <c r="AB28" s="8"/>
      <c r="AC28" s="8"/>
      <c r="AD28" s="117"/>
      <c r="AE28" s="117"/>
      <c r="AF28" s="117"/>
      <c r="AG28" s="117"/>
      <c r="AH28" s="117"/>
      <c r="AI28" s="117"/>
      <c r="AJ28" s="117"/>
      <c r="AK28" s="117"/>
      <c r="AL28" s="117"/>
      <c r="AM28" s="117"/>
      <c r="AN28" s="117"/>
      <c r="AO28" s="117"/>
      <c r="AP28" s="117"/>
      <c r="AQ28" s="117"/>
      <c r="AR28" s="117"/>
      <c r="AS28" s="117"/>
      <c r="AT28" s="117"/>
      <c r="AU28" s="117"/>
      <c r="AV28" s="117"/>
      <c r="AW28" s="117"/>
      <c r="AX28" s="8"/>
      <c r="AY28" s="8"/>
      <c r="AZ28" s="8"/>
      <c r="BA28" s="8"/>
    </row>
    <row r="29" spans="1:53" ht="12" customHeight="1" x14ac:dyDescent="0.15">
      <c r="A29" s="15"/>
      <c r="B29" s="31" t="s">
        <v>168</v>
      </c>
      <c r="C29" s="99">
        <v>22</v>
      </c>
      <c r="D29" s="15" t="s">
        <v>169</v>
      </c>
      <c r="E29" s="190" t="s">
        <v>107</v>
      </c>
      <c r="F29" s="190" t="s">
        <v>107</v>
      </c>
      <c r="G29" s="190">
        <v>0</v>
      </c>
      <c r="H29" s="190" t="s">
        <v>107</v>
      </c>
      <c r="I29" s="125">
        <v>756</v>
      </c>
      <c r="J29" s="125">
        <v>1179</v>
      </c>
      <c r="K29" s="125">
        <v>966</v>
      </c>
      <c r="L29" s="125">
        <v>273161</v>
      </c>
      <c r="M29" s="125">
        <v>630</v>
      </c>
      <c r="N29" s="216">
        <v>966</v>
      </c>
      <c r="O29" s="216">
        <v>800</v>
      </c>
      <c r="P29" s="216">
        <v>61013</v>
      </c>
      <c r="Q29" s="216">
        <v>578</v>
      </c>
      <c r="R29" s="216">
        <v>893</v>
      </c>
      <c r="S29" s="216">
        <v>717</v>
      </c>
      <c r="T29" s="216">
        <v>644828</v>
      </c>
      <c r="U29" s="216">
        <v>630</v>
      </c>
      <c r="V29" s="216">
        <v>945</v>
      </c>
      <c r="W29" s="125">
        <v>739</v>
      </c>
      <c r="X29" s="184">
        <v>251187</v>
      </c>
      <c r="Z29" s="212"/>
      <c r="AA29" s="232"/>
      <c r="AB29" s="99"/>
      <c r="AC29" s="8"/>
      <c r="AD29" s="198"/>
      <c r="AE29" s="198"/>
      <c r="AF29" s="198"/>
      <c r="AG29" s="198"/>
      <c r="AH29" s="199"/>
      <c r="AI29" s="199"/>
      <c r="AJ29" s="199"/>
      <c r="AK29" s="199"/>
      <c r="AL29" s="199"/>
      <c r="AM29" s="199"/>
      <c r="AN29" s="199"/>
      <c r="AO29" s="199"/>
      <c r="AP29" s="199"/>
      <c r="AQ29" s="199"/>
      <c r="AR29" s="199"/>
      <c r="AS29" s="199"/>
      <c r="AT29" s="199"/>
      <c r="AU29" s="199"/>
      <c r="AV29" s="199"/>
      <c r="AW29" s="199"/>
      <c r="AX29" s="8"/>
      <c r="AY29" s="8"/>
      <c r="AZ29" s="8"/>
      <c r="BA29" s="8"/>
    </row>
    <row r="30" spans="1:53" ht="12" customHeight="1" x14ac:dyDescent="0.15">
      <c r="A30" s="15"/>
      <c r="B30" s="31"/>
      <c r="C30" s="99">
        <v>23</v>
      </c>
      <c r="D30" s="15"/>
      <c r="E30" s="190" t="s">
        <v>107</v>
      </c>
      <c r="F30" s="190" t="s">
        <v>107</v>
      </c>
      <c r="G30" s="190">
        <v>0</v>
      </c>
      <c r="H30" s="190" t="s">
        <v>107</v>
      </c>
      <c r="I30" s="224">
        <v>787.5</v>
      </c>
      <c r="J30" s="224">
        <v>1207.5</v>
      </c>
      <c r="K30" s="224">
        <v>929.01496742290794</v>
      </c>
      <c r="L30" s="224">
        <v>200539.6</v>
      </c>
      <c r="M30" s="224">
        <v>630</v>
      </c>
      <c r="N30" s="224">
        <v>924</v>
      </c>
      <c r="O30" s="224">
        <v>761.17118338310377</v>
      </c>
      <c r="P30" s="224">
        <v>31453.000000000007</v>
      </c>
      <c r="Q30" s="224">
        <v>630</v>
      </c>
      <c r="R30" s="224">
        <v>924</v>
      </c>
      <c r="S30" s="224">
        <v>737.76056721240548</v>
      </c>
      <c r="T30" s="224">
        <v>445114.60000000009</v>
      </c>
      <c r="U30" s="224">
        <v>623.70000000000005</v>
      </c>
      <c r="V30" s="224">
        <v>924</v>
      </c>
      <c r="W30" s="224">
        <v>724.44887857399283</v>
      </c>
      <c r="X30" s="264">
        <v>178137.90000000002</v>
      </c>
      <c r="Z30" s="8"/>
      <c r="AA30" s="232"/>
      <c r="AB30" s="99"/>
      <c r="AC30" s="8"/>
      <c r="AD30" s="198"/>
      <c r="AE30" s="198"/>
      <c r="AF30" s="198"/>
      <c r="AG30" s="198"/>
      <c r="AH30" s="199"/>
      <c r="AI30" s="199"/>
      <c r="AJ30" s="199"/>
      <c r="AK30" s="199"/>
      <c r="AL30" s="199"/>
      <c r="AM30" s="256"/>
      <c r="AN30" s="256"/>
      <c r="AO30" s="256"/>
      <c r="AP30" s="256"/>
      <c r="AQ30" s="256"/>
      <c r="AR30" s="256"/>
      <c r="AS30" s="256"/>
      <c r="AT30" s="256"/>
      <c r="AU30" s="256"/>
      <c r="AV30" s="199"/>
      <c r="AW30" s="199"/>
      <c r="AX30" s="8"/>
      <c r="AY30" s="8"/>
      <c r="AZ30" s="8"/>
      <c r="BA30" s="8"/>
    </row>
    <row r="31" spans="1:53" ht="12" customHeight="1" x14ac:dyDescent="0.15">
      <c r="A31" s="8"/>
      <c r="B31" s="276"/>
      <c r="C31" s="277">
        <v>24</v>
      </c>
      <c r="D31" s="271"/>
      <c r="E31" s="191" t="s">
        <v>107</v>
      </c>
      <c r="F31" s="273" t="s">
        <v>107</v>
      </c>
      <c r="G31" s="191">
        <v>0</v>
      </c>
      <c r="H31" s="191" t="s">
        <v>107</v>
      </c>
      <c r="I31" s="267">
        <v>750</v>
      </c>
      <c r="J31" s="267">
        <v>1500</v>
      </c>
      <c r="K31" s="267">
        <v>909.78291649539085</v>
      </c>
      <c r="L31" s="267">
        <v>103966.40000000001</v>
      </c>
      <c r="M31" s="269">
        <v>600</v>
      </c>
      <c r="N31" s="267">
        <v>966</v>
      </c>
      <c r="O31" s="267">
        <v>686</v>
      </c>
      <c r="P31" s="267">
        <v>34619.099999999991</v>
      </c>
      <c r="Q31" s="269">
        <v>580</v>
      </c>
      <c r="R31" s="267">
        <v>998</v>
      </c>
      <c r="S31" s="267">
        <v>704.93807827802448</v>
      </c>
      <c r="T31" s="267">
        <v>369384.39999999997</v>
      </c>
      <c r="U31" s="267">
        <v>602</v>
      </c>
      <c r="V31" s="267">
        <v>998</v>
      </c>
      <c r="W31" s="268">
        <v>703.08702586993559</v>
      </c>
      <c r="X31" s="269">
        <v>183627.79999999996</v>
      </c>
      <c r="Y31" s="124"/>
      <c r="Z31" s="212"/>
      <c r="AA31" s="232"/>
      <c r="AB31" s="99"/>
      <c r="AC31" s="8"/>
      <c r="AD31" s="198"/>
      <c r="AE31" s="198"/>
      <c r="AF31" s="198"/>
      <c r="AG31" s="198"/>
      <c r="AH31" s="234"/>
      <c r="AI31" s="234"/>
      <c r="AJ31" s="234"/>
      <c r="AK31" s="234"/>
      <c r="AL31" s="234"/>
      <c r="AM31" s="234"/>
      <c r="AN31" s="234"/>
      <c r="AO31" s="234"/>
      <c r="AP31" s="234"/>
      <c r="AQ31" s="234"/>
      <c r="AR31" s="234"/>
      <c r="AS31" s="234"/>
      <c r="AT31" s="234"/>
      <c r="AU31" s="234"/>
      <c r="AV31" s="234"/>
      <c r="AW31" s="234"/>
      <c r="AX31" s="8"/>
      <c r="AY31" s="8"/>
      <c r="AZ31" s="8"/>
      <c r="BA31" s="8"/>
    </row>
    <row r="32" spans="1:53" ht="12" customHeight="1" x14ac:dyDescent="0.15">
      <c r="A32" s="8"/>
      <c r="B32" s="31" t="s">
        <v>165</v>
      </c>
      <c r="C32" s="99">
        <v>1</v>
      </c>
      <c r="D32" s="15" t="s">
        <v>160</v>
      </c>
      <c r="E32" s="190">
        <v>0</v>
      </c>
      <c r="F32" s="190">
        <v>0</v>
      </c>
      <c r="G32" s="190">
        <v>0</v>
      </c>
      <c r="H32" s="190">
        <v>0</v>
      </c>
      <c r="I32" s="125">
        <v>997.5</v>
      </c>
      <c r="J32" s="125">
        <v>1269.45</v>
      </c>
      <c r="K32" s="125">
        <v>1093.0245381062357</v>
      </c>
      <c r="L32" s="125">
        <v>6879</v>
      </c>
      <c r="M32" s="125">
        <v>682.5</v>
      </c>
      <c r="N32" s="125">
        <v>966</v>
      </c>
      <c r="O32" s="125">
        <v>783.2574781408191</v>
      </c>
      <c r="P32" s="125">
        <v>3050.7</v>
      </c>
      <c r="Q32" s="125">
        <v>672</v>
      </c>
      <c r="R32" s="125">
        <v>997.5</v>
      </c>
      <c r="S32" s="125">
        <v>742.36395975565927</v>
      </c>
      <c r="T32" s="125">
        <v>24100</v>
      </c>
      <c r="U32" s="125">
        <v>682.5</v>
      </c>
      <c r="V32" s="125">
        <v>924</v>
      </c>
      <c r="W32" s="125">
        <v>779.20550997762518</v>
      </c>
      <c r="X32" s="184">
        <v>10495.8</v>
      </c>
      <c r="Y32" s="167"/>
      <c r="Z32" s="199"/>
      <c r="AA32" s="232"/>
      <c r="AB32" s="99"/>
      <c r="AC32" s="8"/>
      <c r="AD32" s="198"/>
      <c r="AE32" s="198"/>
      <c r="AF32" s="198"/>
      <c r="AG32" s="198"/>
      <c r="AH32" s="199"/>
      <c r="AI32" s="199"/>
      <c r="AJ32" s="199"/>
      <c r="AK32" s="199"/>
      <c r="AL32" s="199"/>
      <c r="AM32" s="199"/>
      <c r="AN32" s="199"/>
      <c r="AO32" s="199"/>
      <c r="AP32" s="199"/>
      <c r="AQ32" s="199"/>
      <c r="AR32" s="199"/>
      <c r="AS32" s="199"/>
      <c r="AT32" s="199"/>
      <c r="AU32" s="199"/>
      <c r="AV32" s="199"/>
      <c r="AW32" s="199"/>
      <c r="AX32" s="8"/>
      <c r="AY32" s="8"/>
      <c r="AZ32" s="8"/>
      <c r="BA32" s="8"/>
    </row>
    <row r="33" spans="1:53" ht="12" customHeight="1" x14ac:dyDescent="0.15">
      <c r="A33" s="8"/>
      <c r="B33" s="31"/>
      <c r="C33" s="99">
        <v>2</v>
      </c>
      <c r="D33" s="15"/>
      <c r="E33" s="190">
        <v>0</v>
      </c>
      <c r="F33" s="190">
        <v>0</v>
      </c>
      <c r="G33" s="190">
        <v>0</v>
      </c>
      <c r="H33" s="190">
        <v>0</v>
      </c>
      <c r="I33" s="125">
        <v>924</v>
      </c>
      <c r="J33" s="125">
        <v>1250.0250000000001</v>
      </c>
      <c r="K33" s="184">
        <v>1006.4676940215373</v>
      </c>
      <c r="L33" s="125">
        <v>6700.8</v>
      </c>
      <c r="M33" s="125">
        <v>703.5</v>
      </c>
      <c r="N33" s="125">
        <v>1008</v>
      </c>
      <c r="O33" s="125">
        <v>802.62045068407406</v>
      </c>
      <c r="P33" s="125">
        <v>2790.7</v>
      </c>
      <c r="Q33" s="125">
        <v>735</v>
      </c>
      <c r="R33" s="125">
        <v>945</v>
      </c>
      <c r="S33" s="125">
        <v>826.86879062555886</v>
      </c>
      <c r="T33" s="125">
        <v>25825.599999999999</v>
      </c>
      <c r="U33" s="125">
        <v>714</v>
      </c>
      <c r="V33" s="125">
        <v>945</v>
      </c>
      <c r="W33" s="125">
        <v>803.9917255784062</v>
      </c>
      <c r="X33" s="184">
        <v>7645.7</v>
      </c>
      <c r="Y33" s="167"/>
      <c r="Z33" s="199"/>
      <c r="AA33" s="232"/>
      <c r="AB33" s="99"/>
      <c r="AC33" s="8"/>
      <c r="AD33" s="198"/>
      <c r="AE33" s="198"/>
      <c r="AF33" s="198"/>
      <c r="AG33" s="198"/>
      <c r="AH33" s="199"/>
      <c r="AI33" s="199"/>
      <c r="AJ33" s="199"/>
      <c r="AK33" s="199"/>
      <c r="AL33" s="199"/>
      <c r="AM33" s="199"/>
      <c r="AN33" s="199"/>
      <c r="AO33" s="199"/>
      <c r="AP33" s="199"/>
      <c r="AQ33" s="199"/>
      <c r="AR33" s="199"/>
      <c r="AS33" s="199"/>
      <c r="AT33" s="199"/>
      <c r="AU33" s="199"/>
      <c r="AV33" s="199"/>
      <c r="AW33" s="199"/>
      <c r="AX33" s="8"/>
      <c r="AY33" s="8"/>
      <c r="AZ33" s="8"/>
      <c r="BA33" s="8"/>
    </row>
    <row r="34" spans="1:53" ht="12" customHeight="1" x14ac:dyDescent="0.15">
      <c r="A34" s="8"/>
      <c r="B34" s="31"/>
      <c r="C34" s="99">
        <v>3</v>
      </c>
      <c r="D34" s="15"/>
      <c r="E34" s="190">
        <v>0</v>
      </c>
      <c r="F34" s="190">
        <v>0</v>
      </c>
      <c r="G34" s="190">
        <v>0</v>
      </c>
      <c r="H34" s="190">
        <v>0</v>
      </c>
      <c r="I34" s="125">
        <v>924</v>
      </c>
      <c r="J34" s="125">
        <v>1194.48</v>
      </c>
      <c r="K34" s="125">
        <v>1083.2857806691452</v>
      </c>
      <c r="L34" s="125">
        <v>6001.1</v>
      </c>
      <c r="M34" s="125">
        <v>735</v>
      </c>
      <c r="N34" s="125">
        <v>924</v>
      </c>
      <c r="O34" s="125">
        <v>807.41213258286416</v>
      </c>
      <c r="P34" s="125">
        <v>2911.5</v>
      </c>
      <c r="Q34" s="125">
        <v>735</v>
      </c>
      <c r="R34" s="125">
        <v>1029</v>
      </c>
      <c r="S34" s="125">
        <v>846.88168025078369</v>
      </c>
      <c r="T34" s="125">
        <v>18554.599999999999</v>
      </c>
      <c r="U34" s="125">
        <v>745.5</v>
      </c>
      <c r="V34" s="125">
        <v>997.5</v>
      </c>
      <c r="W34" s="125">
        <v>826.43403501458943</v>
      </c>
      <c r="X34" s="184">
        <v>7688.4</v>
      </c>
      <c r="Y34" s="167"/>
      <c r="Z34" s="199"/>
      <c r="AA34" s="232"/>
      <c r="AB34" s="99"/>
      <c r="AC34" s="8"/>
      <c r="AD34" s="198"/>
      <c r="AE34" s="198"/>
      <c r="AF34" s="198"/>
      <c r="AG34" s="198"/>
      <c r="AH34" s="199"/>
      <c r="AI34" s="199"/>
      <c r="AJ34" s="199"/>
      <c r="AK34" s="199"/>
      <c r="AL34" s="199"/>
      <c r="AM34" s="199"/>
      <c r="AN34" s="199"/>
      <c r="AO34" s="199"/>
      <c r="AP34" s="199"/>
      <c r="AQ34" s="199"/>
      <c r="AR34" s="199"/>
      <c r="AS34" s="199"/>
      <c r="AT34" s="199"/>
      <c r="AU34" s="199"/>
      <c r="AV34" s="199"/>
      <c r="AW34" s="199"/>
      <c r="AX34" s="8"/>
      <c r="AY34" s="8"/>
      <c r="AZ34" s="8"/>
      <c r="BA34" s="8"/>
    </row>
    <row r="35" spans="1:53" ht="12" customHeight="1" x14ac:dyDescent="0.15">
      <c r="A35" s="8"/>
      <c r="B35" s="31"/>
      <c r="C35" s="99">
        <v>4</v>
      </c>
      <c r="D35" s="15"/>
      <c r="E35" s="190">
        <v>0</v>
      </c>
      <c r="F35" s="190">
        <v>0</v>
      </c>
      <c r="G35" s="190">
        <v>0</v>
      </c>
      <c r="H35" s="190">
        <v>0</v>
      </c>
      <c r="I35" s="125">
        <v>945</v>
      </c>
      <c r="J35" s="125">
        <v>1155</v>
      </c>
      <c r="K35" s="125">
        <v>1029.9826048662337</v>
      </c>
      <c r="L35" s="125">
        <v>3870.6</v>
      </c>
      <c r="M35" s="125">
        <v>714</v>
      </c>
      <c r="N35" s="125">
        <v>924</v>
      </c>
      <c r="O35" s="125">
        <v>776.0627957574111</v>
      </c>
      <c r="P35" s="125">
        <v>2212.4</v>
      </c>
      <c r="Q35" s="125">
        <v>735</v>
      </c>
      <c r="R35" s="125">
        <v>976.5</v>
      </c>
      <c r="S35" s="125">
        <v>800.38461942222796</v>
      </c>
      <c r="T35" s="125">
        <v>17144.2</v>
      </c>
      <c r="U35" s="125">
        <v>756</v>
      </c>
      <c r="V35" s="125">
        <v>997.5</v>
      </c>
      <c r="W35" s="125">
        <v>826.71906882800761</v>
      </c>
      <c r="X35" s="184">
        <v>11806.8</v>
      </c>
      <c r="Y35" s="167"/>
      <c r="Z35" s="199"/>
      <c r="AA35" s="232"/>
      <c r="AB35" s="99"/>
      <c r="AC35" s="8"/>
      <c r="AD35" s="198"/>
      <c r="AE35" s="198"/>
      <c r="AF35" s="198"/>
      <c r="AG35" s="198"/>
      <c r="AH35" s="199"/>
      <c r="AI35" s="199"/>
      <c r="AJ35" s="199"/>
      <c r="AK35" s="199"/>
      <c r="AL35" s="199"/>
      <c r="AM35" s="199"/>
      <c r="AN35" s="199"/>
      <c r="AO35" s="199"/>
      <c r="AP35" s="199"/>
      <c r="AQ35" s="199"/>
      <c r="AR35" s="199"/>
      <c r="AS35" s="199"/>
      <c r="AT35" s="199"/>
      <c r="AU35" s="199"/>
      <c r="AV35" s="199"/>
      <c r="AW35" s="199"/>
      <c r="AX35" s="8"/>
      <c r="AY35" s="8"/>
      <c r="AZ35" s="8"/>
      <c r="BA35" s="8"/>
    </row>
    <row r="36" spans="1:53" ht="12" customHeight="1" x14ac:dyDescent="0.15">
      <c r="A36" s="8"/>
      <c r="B36" s="31"/>
      <c r="C36" s="99">
        <v>5</v>
      </c>
      <c r="D36" s="15"/>
      <c r="E36" s="190">
        <v>0</v>
      </c>
      <c r="F36" s="190">
        <v>0</v>
      </c>
      <c r="G36" s="190">
        <v>0</v>
      </c>
      <c r="H36" s="190">
        <v>0</v>
      </c>
      <c r="I36" s="125">
        <v>840</v>
      </c>
      <c r="J36" s="125">
        <v>1174.74</v>
      </c>
      <c r="K36" s="125">
        <v>1050.8138877674608</v>
      </c>
      <c r="L36" s="125">
        <v>2169.5</v>
      </c>
      <c r="M36" s="125">
        <v>714</v>
      </c>
      <c r="N36" s="125">
        <v>997.5</v>
      </c>
      <c r="O36" s="125">
        <v>784.03986332574027</v>
      </c>
      <c r="P36" s="125">
        <v>2321.4</v>
      </c>
      <c r="Q36" s="125">
        <v>735</v>
      </c>
      <c r="R36" s="125">
        <v>997.5</v>
      </c>
      <c r="S36" s="125">
        <v>785.31634850046123</v>
      </c>
      <c r="T36" s="125">
        <v>26703.4</v>
      </c>
      <c r="U36" s="125">
        <v>745.5</v>
      </c>
      <c r="V36" s="125">
        <v>997.5</v>
      </c>
      <c r="W36" s="125">
        <v>892.40522986081828</v>
      </c>
      <c r="X36" s="184">
        <v>2307.1</v>
      </c>
      <c r="Y36" s="167"/>
      <c r="Z36" s="199"/>
      <c r="AA36" s="232"/>
      <c r="AB36" s="99"/>
      <c r="AC36" s="8"/>
      <c r="AD36" s="198"/>
      <c r="AE36" s="198"/>
      <c r="AF36" s="198"/>
      <c r="AG36" s="198"/>
      <c r="AH36" s="199"/>
      <c r="AI36" s="199"/>
      <c r="AJ36" s="199"/>
      <c r="AK36" s="199"/>
      <c r="AL36" s="199"/>
      <c r="AM36" s="199"/>
      <c r="AN36" s="199"/>
      <c r="AO36" s="199"/>
      <c r="AP36" s="199"/>
      <c r="AQ36" s="199"/>
      <c r="AR36" s="199"/>
      <c r="AS36" s="199"/>
      <c r="AT36" s="199"/>
      <c r="AU36" s="199"/>
      <c r="AV36" s="199"/>
      <c r="AW36" s="199"/>
      <c r="AX36" s="8"/>
      <c r="AY36" s="8"/>
      <c r="AZ36" s="8"/>
      <c r="BA36" s="8"/>
    </row>
    <row r="37" spans="1:53" ht="12" customHeight="1" x14ac:dyDescent="0.15">
      <c r="A37" s="8"/>
      <c r="B37" s="31"/>
      <c r="C37" s="99">
        <v>6</v>
      </c>
      <c r="D37" s="15"/>
      <c r="E37" s="190">
        <v>0</v>
      </c>
      <c r="F37" s="190">
        <v>0</v>
      </c>
      <c r="G37" s="190">
        <v>0</v>
      </c>
      <c r="H37" s="190">
        <v>0</v>
      </c>
      <c r="I37" s="125">
        <v>840</v>
      </c>
      <c r="J37" s="125">
        <v>1450.05</v>
      </c>
      <c r="K37" s="125">
        <v>928.26503513646003</v>
      </c>
      <c r="L37" s="125">
        <v>2357.1999999999998</v>
      </c>
      <c r="M37" s="125">
        <v>735</v>
      </c>
      <c r="N37" s="125">
        <v>924</v>
      </c>
      <c r="O37" s="125">
        <v>788.93367230347349</v>
      </c>
      <c r="P37" s="125">
        <v>1956.1</v>
      </c>
      <c r="Q37" s="125">
        <v>766.5</v>
      </c>
      <c r="R37" s="125">
        <v>997.5</v>
      </c>
      <c r="S37" s="125">
        <v>816.33012731527367</v>
      </c>
      <c r="T37" s="125">
        <v>22100.799999999999</v>
      </c>
      <c r="U37" s="125">
        <v>745.5</v>
      </c>
      <c r="V37" s="125">
        <v>997.5</v>
      </c>
      <c r="W37" s="125">
        <v>886.03091301222128</v>
      </c>
      <c r="X37" s="184">
        <v>3784.2</v>
      </c>
      <c r="Y37" s="167"/>
      <c r="Z37" s="199"/>
      <c r="AA37" s="232"/>
      <c r="AB37" s="99"/>
      <c r="AC37" s="8"/>
      <c r="AD37" s="198"/>
      <c r="AE37" s="198"/>
      <c r="AF37" s="198"/>
      <c r="AG37" s="198"/>
      <c r="AH37" s="199"/>
      <c r="AI37" s="199"/>
      <c r="AJ37" s="199"/>
      <c r="AK37" s="199"/>
      <c r="AL37" s="199"/>
      <c r="AM37" s="199"/>
      <c r="AN37" s="199"/>
      <c r="AO37" s="199"/>
      <c r="AP37" s="199"/>
      <c r="AQ37" s="199"/>
      <c r="AR37" s="199"/>
      <c r="AS37" s="199"/>
      <c r="AT37" s="199"/>
      <c r="AU37" s="199"/>
      <c r="AV37" s="199"/>
      <c r="AW37" s="199"/>
      <c r="AX37" s="8"/>
      <c r="AY37" s="8"/>
      <c r="AZ37" s="8"/>
      <c r="BA37" s="8"/>
    </row>
    <row r="38" spans="1:53" ht="12" customHeight="1" x14ac:dyDescent="0.15">
      <c r="A38" s="8"/>
      <c r="B38" s="31"/>
      <c r="C38" s="99">
        <v>7</v>
      </c>
      <c r="D38" s="15"/>
      <c r="E38" s="190">
        <v>0</v>
      </c>
      <c r="F38" s="190">
        <v>0</v>
      </c>
      <c r="G38" s="190">
        <v>0</v>
      </c>
      <c r="H38" s="190">
        <v>0</v>
      </c>
      <c r="I38" s="125">
        <v>819</v>
      </c>
      <c r="J38" s="125">
        <v>1279.1100000000001</v>
      </c>
      <c r="K38" s="125">
        <v>919.50833563236506</v>
      </c>
      <c r="L38" s="125">
        <v>2745.3</v>
      </c>
      <c r="M38" s="125">
        <v>714</v>
      </c>
      <c r="N38" s="125">
        <v>850.5</v>
      </c>
      <c r="O38" s="125">
        <v>744.48623383871279</v>
      </c>
      <c r="P38" s="125">
        <v>1723.6</v>
      </c>
      <c r="Q38" s="125">
        <v>714</v>
      </c>
      <c r="R38" s="125">
        <v>892.5</v>
      </c>
      <c r="S38" s="125">
        <v>771.33763995716106</v>
      </c>
      <c r="T38" s="125">
        <v>24366.9</v>
      </c>
      <c r="U38" s="125">
        <v>693</v>
      </c>
      <c r="V38" s="125">
        <v>997.5</v>
      </c>
      <c r="W38" s="125">
        <v>790.02025068212822</v>
      </c>
      <c r="X38" s="184">
        <v>1172.8</v>
      </c>
      <c r="Y38" s="167"/>
      <c r="Z38" s="199"/>
      <c r="AA38" s="232"/>
      <c r="AB38" s="99"/>
      <c r="AC38" s="8"/>
      <c r="AD38" s="198"/>
      <c r="AE38" s="198"/>
      <c r="AF38" s="198"/>
      <c r="AG38" s="198"/>
      <c r="AH38" s="199"/>
      <c r="AI38" s="199"/>
      <c r="AJ38" s="199"/>
      <c r="AK38" s="199"/>
      <c r="AL38" s="199"/>
      <c r="AM38" s="199"/>
      <c r="AN38" s="199"/>
      <c r="AO38" s="199"/>
      <c r="AP38" s="199"/>
      <c r="AQ38" s="199"/>
      <c r="AR38" s="199"/>
      <c r="AS38" s="199"/>
      <c r="AT38" s="199"/>
      <c r="AU38" s="199"/>
      <c r="AV38" s="199"/>
      <c r="AW38" s="199"/>
      <c r="AX38" s="8"/>
      <c r="AY38" s="8"/>
      <c r="AZ38" s="8"/>
      <c r="BA38" s="8"/>
    </row>
    <row r="39" spans="1:53" ht="12" customHeight="1" x14ac:dyDescent="0.15">
      <c r="A39" s="8"/>
      <c r="B39" s="31"/>
      <c r="C39" s="99">
        <v>8</v>
      </c>
      <c r="D39" s="15"/>
      <c r="E39" s="190">
        <v>0</v>
      </c>
      <c r="F39" s="190">
        <v>0</v>
      </c>
      <c r="G39" s="190">
        <v>0</v>
      </c>
      <c r="H39" s="190">
        <v>0</v>
      </c>
      <c r="I39" s="125">
        <v>987</v>
      </c>
      <c r="J39" s="125">
        <v>1289.6100000000001</v>
      </c>
      <c r="K39" s="125">
        <v>1044.2083414444228</v>
      </c>
      <c r="L39" s="125">
        <v>3993</v>
      </c>
      <c r="M39" s="125">
        <v>714</v>
      </c>
      <c r="N39" s="125">
        <v>850.5</v>
      </c>
      <c r="O39" s="125">
        <v>742.69834123222756</v>
      </c>
      <c r="P39" s="125">
        <v>2717.3999999999996</v>
      </c>
      <c r="Q39" s="125">
        <v>714</v>
      </c>
      <c r="R39" s="125">
        <v>892.5</v>
      </c>
      <c r="S39" s="125">
        <v>764.91272559822903</v>
      </c>
      <c r="T39" s="125">
        <v>24809.7</v>
      </c>
      <c r="U39" s="125">
        <v>777</v>
      </c>
      <c r="V39" s="125">
        <v>997.5</v>
      </c>
      <c r="W39" s="125">
        <v>852.41913530824661</v>
      </c>
      <c r="X39" s="184">
        <v>2767.4</v>
      </c>
      <c r="Y39" s="167"/>
      <c r="Z39" s="199"/>
      <c r="AA39" s="232"/>
      <c r="AB39" s="99"/>
      <c r="AC39" s="8"/>
      <c r="AD39" s="198"/>
      <c r="AE39" s="198"/>
      <c r="AF39" s="198"/>
      <c r="AG39" s="198"/>
      <c r="AH39" s="199"/>
      <c r="AI39" s="199"/>
      <c r="AJ39" s="199"/>
      <c r="AK39" s="199"/>
      <c r="AL39" s="199"/>
      <c r="AM39" s="199"/>
      <c r="AN39" s="199"/>
      <c r="AO39" s="199"/>
      <c r="AP39" s="199"/>
      <c r="AQ39" s="199"/>
      <c r="AR39" s="199"/>
      <c r="AS39" s="199"/>
      <c r="AT39" s="199"/>
      <c r="AU39" s="199"/>
      <c r="AV39" s="199"/>
      <c r="AW39" s="199"/>
      <c r="AX39" s="8"/>
      <c r="AY39" s="8"/>
      <c r="AZ39" s="8"/>
      <c r="BA39" s="8"/>
    </row>
    <row r="40" spans="1:53" ht="12" customHeight="1" x14ac:dyDescent="0.15">
      <c r="A40" s="8"/>
      <c r="B40" s="32"/>
      <c r="C40" s="100">
        <v>9</v>
      </c>
      <c r="D40" s="16"/>
      <c r="E40" s="191">
        <v>0</v>
      </c>
      <c r="F40" s="191">
        <v>0</v>
      </c>
      <c r="G40" s="191">
        <v>0</v>
      </c>
      <c r="H40" s="191">
        <v>0</v>
      </c>
      <c r="I40" s="123">
        <v>861</v>
      </c>
      <c r="J40" s="123">
        <v>1420.0200000000002</v>
      </c>
      <c r="K40" s="123">
        <v>1014.2025238912032</v>
      </c>
      <c r="L40" s="123">
        <v>16323.8</v>
      </c>
      <c r="M40" s="123">
        <v>714</v>
      </c>
      <c r="N40" s="123">
        <v>924</v>
      </c>
      <c r="O40" s="123">
        <v>754.70951677468543</v>
      </c>
      <c r="P40" s="123">
        <v>3695.4</v>
      </c>
      <c r="Q40" s="123">
        <v>682.5</v>
      </c>
      <c r="R40" s="123">
        <v>976.5</v>
      </c>
      <c r="S40" s="123">
        <v>762.92106955254678</v>
      </c>
      <c r="T40" s="123">
        <v>31102</v>
      </c>
      <c r="U40" s="123">
        <v>682.5</v>
      </c>
      <c r="V40" s="123">
        <v>997.5</v>
      </c>
      <c r="W40" s="123">
        <v>781.34233576642362</v>
      </c>
      <c r="X40" s="183">
        <v>3109.5</v>
      </c>
      <c r="Y40" s="167"/>
      <c r="Z40" s="199"/>
      <c r="AA40" s="232"/>
      <c r="AB40" s="99"/>
      <c r="AC40" s="8"/>
      <c r="AD40" s="198"/>
      <c r="AE40" s="198"/>
      <c r="AF40" s="198"/>
      <c r="AG40" s="198"/>
      <c r="AH40" s="199"/>
      <c r="AI40" s="199"/>
      <c r="AJ40" s="199"/>
      <c r="AK40" s="199"/>
      <c r="AL40" s="199"/>
      <c r="AM40" s="199"/>
      <c r="AN40" s="199"/>
      <c r="AO40" s="199"/>
      <c r="AP40" s="199"/>
      <c r="AQ40" s="199"/>
      <c r="AR40" s="199"/>
      <c r="AS40" s="199"/>
      <c r="AT40" s="199"/>
      <c r="AU40" s="199"/>
      <c r="AV40" s="199"/>
      <c r="AW40" s="199"/>
      <c r="AX40" s="8"/>
      <c r="AY40" s="8"/>
      <c r="AZ40" s="8"/>
      <c r="BA40" s="8"/>
    </row>
    <row r="41" spans="1:53" ht="12" customHeight="1" x14ac:dyDescent="0.15">
      <c r="A41" s="15"/>
      <c r="B41" s="140"/>
      <c r="C41" s="128"/>
      <c r="D41" s="56"/>
      <c r="E41" s="48"/>
      <c r="F41" s="48"/>
      <c r="G41" s="48"/>
      <c r="H41" s="48"/>
      <c r="I41" s="125"/>
      <c r="J41" s="125"/>
      <c r="K41" s="125"/>
      <c r="L41" s="125"/>
      <c r="M41" s="125"/>
      <c r="N41" s="125"/>
      <c r="O41" s="125"/>
      <c r="P41" s="125"/>
      <c r="Q41" s="125"/>
      <c r="R41" s="125"/>
      <c r="S41" s="125"/>
      <c r="T41" s="125"/>
      <c r="U41" s="125"/>
      <c r="V41" s="125"/>
      <c r="W41" s="125"/>
      <c r="X41" s="125"/>
      <c r="Y41" s="124"/>
      <c r="Z41" s="199"/>
      <c r="AA41" s="232"/>
      <c r="AB41" s="99"/>
      <c r="AC41" s="8"/>
      <c r="AD41" s="198"/>
      <c r="AE41" s="198"/>
      <c r="AF41" s="198"/>
      <c r="AG41" s="198"/>
      <c r="AH41" s="199"/>
      <c r="AI41" s="199"/>
      <c r="AJ41" s="199"/>
      <c r="AK41" s="199"/>
      <c r="AL41" s="199"/>
      <c r="AM41" s="199"/>
      <c r="AN41" s="199"/>
      <c r="AO41" s="199"/>
      <c r="AP41" s="199"/>
      <c r="AQ41" s="199"/>
      <c r="AR41" s="199"/>
      <c r="AS41" s="199"/>
      <c r="AT41" s="199"/>
      <c r="AU41" s="199"/>
      <c r="AV41" s="199"/>
      <c r="AW41" s="199"/>
      <c r="AX41" s="8"/>
      <c r="AY41" s="8"/>
      <c r="AZ41" s="8"/>
      <c r="BA41" s="8"/>
    </row>
    <row r="42" spans="1:53" ht="12" customHeight="1" x14ac:dyDescent="0.15">
      <c r="A42" s="15"/>
      <c r="B42" s="148"/>
      <c r="C42" s="149"/>
      <c r="D42" s="150"/>
      <c r="E42" s="48"/>
      <c r="F42" s="48"/>
      <c r="G42" s="48"/>
      <c r="H42" s="48"/>
      <c r="I42" s="125"/>
      <c r="J42" s="125"/>
      <c r="K42" s="125"/>
      <c r="L42" s="125"/>
      <c r="M42" s="125"/>
      <c r="N42" s="125"/>
      <c r="O42" s="125"/>
      <c r="P42" s="125"/>
      <c r="Q42" s="125"/>
      <c r="R42" s="125"/>
      <c r="S42" s="125"/>
      <c r="T42" s="125"/>
      <c r="U42" s="125"/>
      <c r="V42" s="125"/>
      <c r="W42" s="125"/>
      <c r="X42" s="125"/>
      <c r="Y42" s="124"/>
      <c r="Z42" s="199"/>
      <c r="AA42" s="232"/>
      <c r="AB42" s="99"/>
      <c r="AC42" s="8"/>
      <c r="AD42" s="198"/>
      <c r="AE42" s="198"/>
      <c r="AF42" s="198"/>
      <c r="AG42" s="198"/>
      <c r="AH42" s="199"/>
      <c r="AI42" s="199"/>
      <c r="AJ42" s="199"/>
      <c r="AK42" s="199"/>
      <c r="AL42" s="199"/>
      <c r="AM42" s="199"/>
      <c r="AN42" s="199"/>
      <c r="AO42" s="199"/>
      <c r="AP42" s="199"/>
      <c r="AQ42" s="199"/>
      <c r="AR42" s="199"/>
      <c r="AS42" s="199"/>
      <c r="AT42" s="199"/>
      <c r="AU42" s="199"/>
      <c r="AV42" s="199"/>
      <c r="AW42" s="199"/>
      <c r="AX42" s="8"/>
      <c r="AY42" s="8"/>
      <c r="AZ42" s="8"/>
      <c r="BA42" s="8"/>
    </row>
    <row r="43" spans="1:53" ht="12" customHeight="1" x14ac:dyDescent="0.15">
      <c r="A43" s="15"/>
      <c r="B43" s="148">
        <v>41519</v>
      </c>
      <c r="C43" s="149"/>
      <c r="D43" s="150">
        <v>41530</v>
      </c>
      <c r="E43" s="190">
        <v>0</v>
      </c>
      <c r="F43" s="190">
        <v>0</v>
      </c>
      <c r="G43" s="190">
        <v>0</v>
      </c>
      <c r="H43" s="190">
        <v>0</v>
      </c>
      <c r="I43" s="282">
        <v>861</v>
      </c>
      <c r="J43" s="282">
        <v>1400.8050000000001</v>
      </c>
      <c r="K43" s="282">
        <v>1002.4532362037487</v>
      </c>
      <c r="L43" s="283">
        <v>4146.8</v>
      </c>
      <c r="M43" s="282">
        <v>714</v>
      </c>
      <c r="N43" s="282">
        <v>840</v>
      </c>
      <c r="O43" s="282">
        <v>741.00618603940757</v>
      </c>
      <c r="P43" s="283">
        <v>2304</v>
      </c>
      <c r="Q43" s="282">
        <v>682.5</v>
      </c>
      <c r="R43" s="282">
        <v>861</v>
      </c>
      <c r="S43" s="282">
        <v>751.66693581996208</v>
      </c>
      <c r="T43" s="283">
        <v>18967.400000000001</v>
      </c>
      <c r="U43" s="282">
        <v>682.5</v>
      </c>
      <c r="V43" s="282">
        <v>997.5</v>
      </c>
      <c r="W43" s="282">
        <v>761.34742534103498</v>
      </c>
      <c r="X43" s="283">
        <v>2302.6</v>
      </c>
      <c r="Y43" s="124"/>
      <c r="Z43" s="199"/>
      <c r="AA43" s="232"/>
      <c r="AB43" s="99"/>
      <c r="AC43" s="8"/>
      <c r="AD43" s="198"/>
      <c r="AE43" s="198"/>
      <c r="AF43" s="198"/>
      <c r="AG43" s="198"/>
      <c r="AH43" s="199"/>
      <c r="AI43" s="199"/>
      <c r="AJ43" s="199"/>
      <c r="AK43" s="199"/>
      <c r="AL43" s="199"/>
      <c r="AM43" s="199"/>
      <c r="AN43" s="199"/>
      <c r="AO43" s="199"/>
      <c r="AP43" s="199"/>
      <c r="AQ43" s="199"/>
      <c r="AR43" s="199"/>
      <c r="AS43" s="199"/>
      <c r="AT43" s="199"/>
      <c r="AU43" s="199"/>
      <c r="AV43" s="199"/>
      <c r="AW43" s="199"/>
      <c r="AX43" s="8"/>
      <c r="AY43" s="8"/>
      <c r="AZ43" s="8"/>
      <c r="BA43" s="8"/>
    </row>
    <row r="44" spans="1:53" ht="12" customHeight="1" x14ac:dyDescent="0.15">
      <c r="A44" s="8"/>
      <c r="B44" s="148">
        <v>41534</v>
      </c>
      <c r="C44" s="149"/>
      <c r="D44" s="150">
        <v>41547</v>
      </c>
      <c r="E44" s="196">
        <v>0</v>
      </c>
      <c r="F44" s="190">
        <v>0</v>
      </c>
      <c r="G44" s="190">
        <v>0</v>
      </c>
      <c r="H44" s="190">
        <v>0</v>
      </c>
      <c r="I44" s="283">
        <v>1116.885</v>
      </c>
      <c r="J44" s="283">
        <v>1420.0200000000002</v>
      </c>
      <c r="K44" s="283">
        <v>1196.4658959537574</v>
      </c>
      <c r="L44" s="283">
        <v>12177</v>
      </c>
      <c r="M44" s="283">
        <v>735</v>
      </c>
      <c r="N44" s="283">
        <v>924</v>
      </c>
      <c r="O44" s="283">
        <v>777.45114068441057</v>
      </c>
      <c r="P44" s="283">
        <v>1391.4</v>
      </c>
      <c r="Q44" s="283">
        <v>735</v>
      </c>
      <c r="R44" s="283">
        <v>976.5</v>
      </c>
      <c r="S44" s="283">
        <v>779.60948745348992</v>
      </c>
      <c r="T44" s="283">
        <v>12134.6</v>
      </c>
      <c r="U44" s="283">
        <v>787.5</v>
      </c>
      <c r="V44" s="283">
        <v>997.5</v>
      </c>
      <c r="W44" s="283">
        <v>893.31658637302132</v>
      </c>
      <c r="X44" s="283">
        <v>806.9</v>
      </c>
      <c r="Y44" s="124"/>
      <c r="Z44" s="167"/>
      <c r="AA44" s="8"/>
      <c r="AB44" s="8"/>
      <c r="AC44" s="8"/>
      <c r="AD44" s="198"/>
      <c r="AE44" s="198"/>
      <c r="AF44" s="198"/>
      <c r="AG44" s="19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  <c r="AV44" s="8"/>
      <c r="AW44" s="8"/>
      <c r="AX44" s="8"/>
      <c r="AY44" s="8"/>
      <c r="AZ44" s="8"/>
      <c r="BA44" s="8"/>
    </row>
    <row r="45" spans="1:53" ht="15" customHeight="1" x14ac:dyDescent="0.15">
      <c r="B45" s="151"/>
      <c r="C45" s="152"/>
      <c r="D45" s="153"/>
      <c r="E45" s="191"/>
      <c r="F45" s="191"/>
      <c r="G45" s="192"/>
      <c r="H45" s="192"/>
      <c r="I45" s="278"/>
      <c r="J45" s="278"/>
      <c r="K45" s="278"/>
      <c r="L45" s="279"/>
      <c r="M45" s="278"/>
      <c r="N45" s="278"/>
      <c r="O45" s="278"/>
      <c r="P45" s="279"/>
      <c r="Q45" s="278"/>
      <c r="R45" s="278"/>
      <c r="S45" s="278"/>
      <c r="T45" s="279"/>
      <c r="U45" s="278"/>
      <c r="V45" s="278"/>
      <c r="W45" s="278"/>
      <c r="X45" s="279"/>
      <c r="Y45" s="124"/>
      <c r="Z45" s="167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8"/>
      <c r="AX45" s="8"/>
      <c r="AY45" s="8"/>
      <c r="AZ45" s="8"/>
      <c r="BA45" s="8"/>
    </row>
    <row r="46" spans="1:53" ht="12.75" customHeight="1" x14ac:dyDescent="0.15">
      <c r="B46" s="21" t="s">
        <v>16</v>
      </c>
      <c r="C46" s="19" t="s">
        <v>65</v>
      </c>
      <c r="I46" s="124"/>
      <c r="J46" s="124"/>
      <c r="K46" s="124"/>
      <c r="L46" s="126" t="s">
        <v>67</v>
      </c>
      <c r="M46" s="124" t="s">
        <v>157</v>
      </c>
      <c r="N46" s="124"/>
      <c r="O46" s="124"/>
      <c r="P46" s="124"/>
      <c r="Q46" s="124"/>
      <c r="R46" s="124"/>
      <c r="S46" s="124"/>
      <c r="T46" s="124"/>
      <c r="U46" s="124"/>
      <c r="V46" s="124"/>
      <c r="W46" s="124"/>
      <c r="X46" s="124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8"/>
      <c r="AV46" s="8"/>
      <c r="AW46" s="8"/>
      <c r="AX46" s="8"/>
      <c r="AY46" s="8"/>
      <c r="AZ46" s="8"/>
      <c r="BA46" s="8"/>
    </row>
    <row r="47" spans="1:53" x14ac:dyDescent="0.15">
      <c r="B47" s="22" t="s">
        <v>17</v>
      </c>
      <c r="C47" s="19" t="s">
        <v>66</v>
      </c>
      <c r="I47" s="124"/>
      <c r="J47" s="124"/>
      <c r="K47" s="124"/>
      <c r="L47" s="124"/>
      <c r="M47" s="124" t="s">
        <v>68</v>
      </c>
      <c r="N47" s="124"/>
      <c r="O47" s="124"/>
      <c r="P47" s="124"/>
      <c r="Q47" s="124"/>
      <c r="R47" s="124"/>
      <c r="S47" s="124"/>
      <c r="T47" s="124"/>
      <c r="U47" s="124"/>
      <c r="V47" s="124"/>
      <c r="W47" s="124"/>
      <c r="X47" s="124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/>
      <c r="AY47" s="8"/>
      <c r="AZ47" s="8"/>
      <c r="BA47" s="8"/>
    </row>
    <row r="48" spans="1:53" x14ac:dyDescent="0.15">
      <c r="B48" s="22" t="s">
        <v>18</v>
      </c>
      <c r="C48" s="19" t="s">
        <v>20</v>
      </c>
      <c r="X48" s="49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8"/>
      <c r="AU48" s="8"/>
      <c r="AV48" s="8"/>
      <c r="AW48" s="8"/>
      <c r="AX48" s="8"/>
      <c r="AY48" s="8"/>
      <c r="AZ48" s="8"/>
      <c r="BA48" s="8"/>
    </row>
    <row r="49" spans="2:53" x14ac:dyDescent="0.15">
      <c r="B49" s="22"/>
      <c r="X49" s="49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8"/>
      <c r="AX49" s="8"/>
      <c r="AY49" s="8"/>
      <c r="AZ49" s="8"/>
      <c r="BA49" s="8"/>
    </row>
    <row r="50" spans="2:53" x14ac:dyDescent="0.15">
      <c r="X50" s="49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/>
      <c r="AW50" s="8"/>
      <c r="AX50" s="8"/>
      <c r="AY50" s="8"/>
      <c r="AZ50" s="8"/>
      <c r="BA50" s="8"/>
    </row>
    <row r="51" spans="2:53" ht="13.5" x14ac:dyDescent="0.15">
      <c r="E51" s="212"/>
      <c r="F51" s="280"/>
      <c r="G51" s="280"/>
      <c r="H51" s="280"/>
      <c r="I51" s="280"/>
      <c r="J51" s="280"/>
      <c r="K51" s="280"/>
      <c r="L51" s="280"/>
      <c r="M51" s="280"/>
      <c r="N51" s="280"/>
      <c r="O51" s="280"/>
      <c r="X51" s="49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</row>
    <row r="52" spans="2:53" ht="13.5" x14ac:dyDescent="0.15">
      <c r="E52" s="212"/>
      <c r="F52" s="212"/>
      <c r="G52" s="212"/>
      <c r="H52" s="212"/>
      <c r="I52" s="212"/>
      <c r="J52" s="212"/>
      <c r="K52" s="212"/>
      <c r="L52" s="212"/>
      <c r="M52" s="212"/>
      <c r="N52" s="212"/>
      <c r="O52" s="212"/>
      <c r="P52" s="36"/>
      <c r="Q52" s="36"/>
      <c r="R52" s="36"/>
      <c r="S52" s="36"/>
      <c r="T52" s="36"/>
      <c r="U52" s="36"/>
      <c r="V52" s="36"/>
      <c r="W52" s="36"/>
      <c r="X52" s="49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  <c r="BA52" s="8"/>
    </row>
    <row r="53" spans="2:53" ht="13.5" x14ac:dyDescent="0.15">
      <c r="E53" s="212"/>
      <c r="F53" s="212"/>
      <c r="G53" s="212"/>
      <c r="H53" s="212"/>
      <c r="I53" s="212"/>
      <c r="J53" s="212"/>
      <c r="K53" s="212"/>
      <c r="L53" s="212"/>
      <c r="M53" s="212"/>
      <c r="N53" s="212"/>
      <c r="O53" s="212"/>
      <c r="X53" s="49"/>
      <c r="Y53" s="8"/>
      <c r="Z53" s="8"/>
    </row>
    <row r="54" spans="2:53" ht="13.5" x14ac:dyDescent="0.15">
      <c r="E54" s="212"/>
      <c r="F54" s="212"/>
      <c r="G54" s="212"/>
      <c r="H54" s="212"/>
      <c r="I54" s="212"/>
      <c r="J54" s="212"/>
      <c r="K54" s="212"/>
      <c r="L54" s="212"/>
      <c r="M54" s="212"/>
      <c r="N54" s="212"/>
      <c r="O54" s="212"/>
      <c r="X54" s="49"/>
      <c r="Y54" s="8"/>
      <c r="Z54" s="8"/>
    </row>
    <row r="55" spans="2:53" ht="13.5" x14ac:dyDescent="0.15">
      <c r="E55" s="212"/>
      <c r="F55" s="212"/>
      <c r="G55" s="212"/>
      <c r="H55" s="212"/>
      <c r="I55" s="212"/>
      <c r="J55" s="212"/>
      <c r="K55" s="212"/>
      <c r="L55" s="212"/>
      <c r="M55" s="212"/>
      <c r="N55" s="212"/>
      <c r="O55" s="212"/>
      <c r="X55" s="49"/>
      <c r="Y55" s="8"/>
      <c r="Z55" s="8"/>
    </row>
    <row r="56" spans="2:53" ht="13.5" x14ac:dyDescent="0.15">
      <c r="E56" s="212"/>
      <c r="F56" s="212"/>
      <c r="G56" s="212"/>
      <c r="H56" s="212"/>
      <c r="I56" s="212"/>
      <c r="J56" s="212"/>
      <c r="K56" s="212"/>
      <c r="L56" s="212"/>
      <c r="M56" s="212"/>
      <c r="N56" s="212"/>
      <c r="O56" s="212"/>
      <c r="X56" s="199"/>
      <c r="Y56" s="8"/>
      <c r="Z56" s="8"/>
    </row>
    <row r="57" spans="2:53" x14ac:dyDescent="0.15"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X57" s="199"/>
      <c r="Y57" s="8"/>
      <c r="Z57" s="8"/>
    </row>
    <row r="58" spans="2:53" x14ac:dyDescent="0.15">
      <c r="X58" s="199"/>
      <c r="Y58" s="8"/>
      <c r="Z58" s="8"/>
    </row>
    <row r="59" spans="2:53" x14ac:dyDescent="0.15">
      <c r="X59" s="199"/>
      <c r="Y59" s="8"/>
      <c r="Z59" s="8"/>
    </row>
    <row r="60" spans="2:53" x14ac:dyDescent="0.15">
      <c r="X60" s="8"/>
      <c r="Y60" s="8"/>
      <c r="Z60" s="8"/>
    </row>
    <row r="61" spans="2:53" x14ac:dyDescent="0.15">
      <c r="X61" s="8"/>
      <c r="Y61" s="8"/>
      <c r="Z61" s="8"/>
    </row>
    <row r="62" spans="2:53" x14ac:dyDescent="0.15">
      <c r="X62" s="8"/>
      <c r="Y62" s="8"/>
      <c r="Z62" s="8"/>
    </row>
  </sheetData>
  <phoneticPr fontId="4"/>
  <pageMargins left="0.39370078740157483" right="0.19685039370078741" top="0.39370078740157483" bottom="0.39370078740157483" header="0" footer="0.19685039370078741"/>
  <pageSetup paperSize="9" firstPageNumber="45" orientation="landscape" useFirstPageNumber="1" r:id="rId1"/>
  <headerFooter alignWithMargins="0">
    <oddFooter>&amp;C-41-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/>
  <dimension ref="A1:AZ56"/>
  <sheetViews>
    <sheetView zoomScaleNormal="100" workbookViewId="0"/>
  </sheetViews>
  <sheetFormatPr defaultColWidth="7.5" defaultRowHeight="12" x14ac:dyDescent="0.15"/>
  <cols>
    <col min="1" max="1" width="0.75" style="19" customWidth="1"/>
    <col min="2" max="2" width="5.5" style="19" customWidth="1"/>
    <col min="3" max="3" width="2.875" style="19" customWidth="1"/>
    <col min="4" max="4" width="5.7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21" width="5.625" style="19" customWidth="1"/>
    <col min="22" max="23" width="5.875" style="19" customWidth="1"/>
    <col min="24" max="24" width="8.25" style="19" customWidth="1"/>
    <col min="25" max="16384" width="7.5" style="19"/>
  </cols>
  <sheetData>
    <row r="1" spans="1:52" ht="15" customHeight="1" x14ac:dyDescent="0.15">
      <c r="B1" s="104"/>
      <c r="C1" s="104"/>
      <c r="D1" s="104"/>
      <c r="Z1" s="8"/>
      <c r="AA1" s="102"/>
      <c r="AB1" s="102"/>
      <c r="AC1" s="102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</row>
    <row r="2" spans="1:52" ht="12.75" customHeight="1" x14ac:dyDescent="0.15">
      <c r="B2" s="19" t="s">
        <v>162</v>
      </c>
      <c r="C2" s="37"/>
      <c r="D2" s="37"/>
      <c r="Z2" s="8"/>
      <c r="AA2" s="8"/>
      <c r="AB2" s="101"/>
      <c r="AC2" s="101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</row>
    <row r="3" spans="1:52" ht="12.75" customHeight="1" x14ac:dyDescent="0.15">
      <c r="B3" s="37"/>
      <c r="C3" s="37"/>
      <c r="D3" s="37"/>
      <c r="X3" s="23" t="s">
        <v>8</v>
      </c>
      <c r="Z3" s="8"/>
      <c r="AA3" s="101"/>
      <c r="AB3" s="101"/>
      <c r="AC3" s="101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232"/>
      <c r="AX3" s="8"/>
      <c r="AY3" s="8"/>
      <c r="AZ3" s="8"/>
    </row>
    <row r="4" spans="1:52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</row>
    <row r="5" spans="1:52" ht="12" customHeight="1" x14ac:dyDescent="0.15">
      <c r="A5" s="15"/>
      <c r="B5" s="4"/>
      <c r="C5" s="87" t="s">
        <v>59</v>
      </c>
      <c r="D5" s="88"/>
      <c r="E5" s="118" t="s">
        <v>113</v>
      </c>
      <c r="F5" s="119"/>
      <c r="G5" s="119"/>
      <c r="H5" s="120"/>
      <c r="I5" s="20" t="s">
        <v>37</v>
      </c>
      <c r="J5" s="59"/>
      <c r="K5" s="59"/>
      <c r="L5" s="65"/>
      <c r="M5" s="20" t="s">
        <v>38</v>
      </c>
      <c r="N5" s="59"/>
      <c r="O5" s="59"/>
      <c r="P5" s="65"/>
      <c r="Q5" s="20" t="s">
        <v>39</v>
      </c>
      <c r="R5" s="59"/>
      <c r="S5" s="59"/>
      <c r="T5" s="65"/>
      <c r="U5" s="20" t="s">
        <v>40</v>
      </c>
      <c r="V5" s="59"/>
      <c r="W5" s="59"/>
      <c r="X5" s="65"/>
      <c r="Z5" s="8"/>
      <c r="AA5" s="8"/>
      <c r="AB5" s="255"/>
      <c r="AC5" s="255"/>
      <c r="AD5" s="257"/>
      <c r="AE5" s="258"/>
      <c r="AF5" s="258"/>
      <c r="AG5" s="258"/>
      <c r="AH5" s="8"/>
      <c r="AI5" s="101"/>
      <c r="AJ5" s="101"/>
      <c r="AK5" s="101"/>
      <c r="AL5" s="8"/>
      <c r="AM5" s="101"/>
      <c r="AN5" s="101"/>
      <c r="AO5" s="101"/>
      <c r="AP5" s="8"/>
      <c r="AQ5" s="101"/>
      <c r="AR5" s="101"/>
      <c r="AS5" s="101"/>
      <c r="AT5" s="8"/>
      <c r="AU5" s="101"/>
      <c r="AV5" s="101"/>
      <c r="AW5" s="101"/>
      <c r="AX5" s="8"/>
      <c r="AY5" s="8"/>
      <c r="AZ5" s="8"/>
    </row>
    <row r="6" spans="1:52" ht="12" customHeight="1" x14ac:dyDescent="0.15">
      <c r="A6" s="15"/>
      <c r="B6" s="115"/>
      <c r="C6" s="5"/>
      <c r="D6" s="16"/>
      <c r="E6" s="5"/>
      <c r="F6" s="89"/>
      <c r="G6" s="89"/>
      <c r="H6" s="90"/>
      <c r="I6" s="5"/>
      <c r="J6" s="89"/>
      <c r="K6" s="89"/>
      <c r="L6" s="90"/>
      <c r="M6" s="5"/>
      <c r="N6" s="89"/>
      <c r="O6" s="89"/>
      <c r="P6" s="90"/>
      <c r="Q6" s="5"/>
      <c r="R6" s="89"/>
      <c r="S6" s="89"/>
      <c r="T6" s="90"/>
      <c r="U6" s="5"/>
      <c r="V6" s="89"/>
      <c r="W6" s="89"/>
      <c r="X6" s="90"/>
      <c r="Z6" s="8"/>
      <c r="AA6" s="8"/>
      <c r="AB6" s="8"/>
      <c r="AC6" s="8"/>
      <c r="AD6" s="8"/>
      <c r="AE6" s="101"/>
      <c r="AF6" s="101"/>
      <c r="AG6" s="101"/>
      <c r="AH6" s="8"/>
      <c r="AI6" s="101"/>
      <c r="AJ6" s="101"/>
      <c r="AK6" s="101"/>
      <c r="AL6" s="8"/>
      <c r="AM6" s="101"/>
      <c r="AN6" s="101"/>
      <c r="AO6" s="101"/>
      <c r="AP6" s="8"/>
      <c r="AQ6" s="101"/>
      <c r="AR6" s="101"/>
      <c r="AS6" s="101"/>
      <c r="AT6" s="8"/>
      <c r="AU6" s="101"/>
      <c r="AV6" s="101"/>
      <c r="AW6" s="101"/>
      <c r="AX6" s="8"/>
      <c r="AY6" s="8"/>
      <c r="AZ6" s="8"/>
    </row>
    <row r="7" spans="1:52" ht="12" customHeight="1" x14ac:dyDescent="0.15">
      <c r="A7" s="15"/>
      <c r="B7" s="44" t="s">
        <v>106</v>
      </c>
      <c r="C7" s="113"/>
      <c r="D7" s="110"/>
      <c r="E7" s="61" t="s">
        <v>83</v>
      </c>
      <c r="F7" s="61" t="s">
        <v>84</v>
      </c>
      <c r="G7" s="61" t="s">
        <v>85</v>
      </c>
      <c r="H7" s="61" t="s">
        <v>5</v>
      </c>
      <c r="I7" s="61" t="s">
        <v>83</v>
      </c>
      <c r="J7" s="61" t="s">
        <v>84</v>
      </c>
      <c r="K7" s="61" t="s">
        <v>85</v>
      </c>
      <c r="L7" s="61" t="s">
        <v>5</v>
      </c>
      <c r="M7" s="61" t="s">
        <v>83</v>
      </c>
      <c r="N7" s="61" t="s">
        <v>84</v>
      </c>
      <c r="O7" s="61" t="s">
        <v>85</v>
      </c>
      <c r="P7" s="61" t="s">
        <v>5</v>
      </c>
      <c r="Q7" s="61" t="s">
        <v>83</v>
      </c>
      <c r="R7" s="61" t="s">
        <v>84</v>
      </c>
      <c r="S7" s="61" t="s">
        <v>85</v>
      </c>
      <c r="T7" s="61" t="s">
        <v>5</v>
      </c>
      <c r="U7" s="61" t="s">
        <v>83</v>
      </c>
      <c r="V7" s="61" t="s">
        <v>84</v>
      </c>
      <c r="W7" s="61" t="s">
        <v>85</v>
      </c>
      <c r="X7" s="61" t="s">
        <v>5</v>
      </c>
      <c r="Z7" s="8"/>
      <c r="AA7" s="45"/>
      <c r="AB7" s="45"/>
      <c r="AC7" s="45"/>
      <c r="AD7" s="117"/>
      <c r="AE7" s="117"/>
      <c r="AF7" s="117"/>
      <c r="AG7" s="117"/>
      <c r="AH7" s="117"/>
      <c r="AI7" s="117"/>
      <c r="AJ7" s="117"/>
      <c r="AK7" s="117"/>
      <c r="AL7" s="117"/>
      <c r="AM7" s="117"/>
      <c r="AN7" s="117"/>
      <c r="AO7" s="117"/>
      <c r="AP7" s="117"/>
      <c r="AQ7" s="117"/>
      <c r="AR7" s="117"/>
      <c r="AS7" s="117"/>
      <c r="AT7" s="117"/>
      <c r="AU7" s="117"/>
      <c r="AV7" s="117"/>
      <c r="AW7" s="117"/>
      <c r="AX7" s="8"/>
      <c r="AY7" s="8"/>
      <c r="AZ7" s="8"/>
    </row>
    <row r="8" spans="1:52" ht="12" customHeight="1" x14ac:dyDescent="0.15">
      <c r="A8" s="15"/>
      <c r="B8" s="5"/>
      <c r="C8" s="6"/>
      <c r="D8" s="16"/>
      <c r="E8" s="63"/>
      <c r="F8" s="63"/>
      <c r="G8" s="63" t="s">
        <v>86</v>
      </c>
      <c r="H8" s="63"/>
      <c r="I8" s="63"/>
      <c r="J8" s="63"/>
      <c r="K8" s="63" t="s">
        <v>86</v>
      </c>
      <c r="L8" s="63"/>
      <c r="M8" s="63"/>
      <c r="N8" s="63"/>
      <c r="O8" s="63" t="s">
        <v>86</v>
      </c>
      <c r="P8" s="63"/>
      <c r="Q8" s="63"/>
      <c r="R8" s="63"/>
      <c r="S8" s="63" t="s">
        <v>86</v>
      </c>
      <c r="T8" s="63"/>
      <c r="U8" s="63"/>
      <c r="V8" s="63"/>
      <c r="W8" s="63" t="s">
        <v>86</v>
      </c>
      <c r="X8" s="63"/>
      <c r="Z8" s="8"/>
      <c r="AA8" s="8"/>
      <c r="AB8" s="8"/>
      <c r="AC8" s="8"/>
      <c r="AD8" s="117"/>
      <c r="AE8" s="117"/>
      <c r="AF8" s="117"/>
      <c r="AG8" s="117"/>
      <c r="AH8" s="117"/>
      <c r="AI8" s="117"/>
      <c r="AJ8" s="117"/>
      <c r="AK8" s="117"/>
      <c r="AL8" s="117"/>
      <c r="AM8" s="117"/>
      <c r="AN8" s="117"/>
      <c r="AO8" s="117"/>
      <c r="AP8" s="117"/>
      <c r="AQ8" s="117"/>
      <c r="AR8" s="117"/>
      <c r="AS8" s="117"/>
      <c r="AT8" s="117"/>
      <c r="AU8" s="117"/>
      <c r="AV8" s="117"/>
      <c r="AW8" s="117"/>
      <c r="AX8" s="8"/>
      <c r="AY8" s="8"/>
      <c r="AZ8" s="8"/>
    </row>
    <row r="9" spans="1:52" ht="12" customHeight="1" x14ac:dyDescent="0.15">
      <c r="A9" s="15"/>
      <c r="B9" s="31" t="s">
        <v>168</v>
      </c>
      <c r="C9" s="99">
        <v>22</v>
      </c>
      <c r="D9" s="15" t="s">
        <v>169</v>
      </c>
      <c r="E9" s="48">
        <v>683</v>
      </c>
      <c r="F9" s="48">
        <v>998</v>
      </c>
      <c r="G9" s="68">
        <v>854</v>
      </c>
      <c r="H9" s="48">
        <v>135558</v>
      </c>
      <c r="I9" s="48">
        <v>1838</v>
      </c>
      <c r="J9" s="48">
        <v>2678</v>
      </c>
      <c r="K9" s="48">
        <v>2255</v>
      </c>
      <c r="L9" s="48">
        <v>104573</v>
      </c>
      <c r="M9" s="48">
        <v>1733</v>
      </c>
      <c r="N9" s="48">
        <v>2520</v>
      </c>
      <c r="O9" s="48">
        <v>2067</v>
      </c>
      <c r="P9" s="48">
        <v>151744</v>
      </c>
      <c r="Q9" s="48">
        <v>2751</v>
      </c>
      <c r="R9" s="48">
        <v>3570</v>
      </c>
      <c r="S9" s="48">
        <v>3180</v>
      </c>
      <c r="T9" s="48">
        <v>102320</v>
      </c>
      <c r="U9" s="48">
        <v>630</v>
      </c>
      <c r="V9" s="48">
        <v>798</v>
      </c>
      <c r="W9" s="48">
        <v>722</v>
      </c>
      <c r="X9" s="68">
        <v>219835</v>
      </c>
      <c r="Z9" s="8"/>
      <c r="AA9" s="232"/>
      <c r="AB9" s="99"/>
      <c r="AC9" s="8"/>
      <c r="AD9" s="49"/>
      <c r="AE9" s="49"/>
      <c r="AF9" s="49"/>
      <c r="AG9" s="49"/>
      <c r="AH9" s="49"/>
      <c r="AI9" s="49"/>
      <c r="AJ9" s="49"/>
      <c r="AK9" s="49"/>
      <c r="AL9" s="49"/>
      <c r="AM9" s="49"/>
      <c r="AN9" s="49"/>
      <c r="AO9" s="49"/>
      <c r="AP9" s="49"/>
      <c r="AQ9" s="49"/>
      <c r="AR9" s="49"/>
      <c r="AS9" s="49"/>
      <c r="AT9" s="49"/>
      <c r="AU9" s="49"/>
      <c r="AV9" s="49"/>
      <c r="AW9" s="49"/>
      <c r="AX9" s="8"/>
      <c r="AY9" s="8"/>
      <c r="AZ9" s="8"/>
    </row>
    <row r="10" spans="1:52" ht="12" customHeight="1" x14ac:dyDescent="0.15">
      <c r="A10" s="15"/>
      <c r="B10" s="31"/>
      <c r="C10" s="99">
        <v>23</v>
      </c>
      <c r="D10" s="15"/>
      <c r="E10" s="224">
        <v>651</v>
      </c>
      <c r="F10" s="224">
        <v>945</v>
      </c>
      <c r="G10" s="224">
        <v>803.12267139704329</v>
      </c>
      <c r="H10" s="224">
        <v>98182.3</v>
      </c>
      <c r="I10" s="224">
        <v>1995</v>
      </c>
      <c r="J10" s="224">
        <v>2730</v>
      </c>
      <c r="K10" s="224">
        <v>2231.5556094927438</v>
      </c>
      <c r="L10" s="224">
        <v>97541.499999999971</v>
      </c>
      <c r="M10" s="224">
        <v>1417.5</v>
      </c>
      <c r="N10" s="224">
        <v>2362.5</v>
      </c>
      <c r="O10" s="224">
        <v>1995.786598378148</v>
      </c>
      <c r="P10" s="224">
        <v>116475.1</v>
      </c>
      <c r="Q10" s="224">
        <v>2572.5</v>
      </c>
      <c r="R10" s="224">
        <v>3675</v>
      </c>
      <c r="S10" s="224">
        <v>2903.3456418876244</v>
      </c>
      <c r="T10" s="224">
        <v>106831.80000000002</v>
      </c>
      <c r="U10" s="224">
        <v>651</v>
      </c>
      <c r="V10" s="264">
        <v>899.85</v>
      </c>
      <c r="W10" s="224">
        <v>748.82035314616689</v>
      </c>
      <c r="X10" s="264">
        <v>190384.5</v>
      </c>
      <c r="Z10" s="8"/>
      <c r="AA10" s="232"/>
      <c r="AB10" s="99"/>
      <c r="AC10" s="8"/>
      <c r="AD10" s="49"/>
      <c r="AE10" s="49"/>
      <c r="AF10" s="49"/>
      <c r="AG10" s="49"/>
      <c r="AH10" s="49"/>
      <c r="AI10" s="49"/>
      <c r="AJ10" s="49"/>
      <c r="AK10" s="49"/>
      <c r="AL10" s="49"/>
      <c r="AM10" s="49"/>
      <c r="AN10" s="49"/>
      <c r="AO10" s="49"/>
      <c r="AP10" s="49"/>
      <c r="AQ10" s="49"/>
      <c r="AR10" s="49"/>
      <c r="AS10" s="49"/>
      <c r="AT10" s="49"/>
      <c r="AU10" s="49"/>
      <c r="AV10" s="49"/>
      <c r="AW10" s="49"/>
      <c r="AX10" s="8"/>
      <c r="AY10" s="8"/>
      <c r="AZ10" s="8"/>
    </row>
    <row r="11" spans="1:52" ht="12" customHeight="1" x14ac:dyDescent="0.15">
      <c r="A11" s="8"/>
      <c r="B11" s="32"/>
      <c r="C11" s="100">
        <v>24</v>
      </c>
      <c r="D11" s="16"/>
      <c r="E11" s="213">
        <v>630</v>
      </c>
      <c r="F11" s="272">
        <v>1186.5</v>
      </c>
      <c r="G11" s="266">
        <v>874.38226446054966</v>
      </c>
      <c r="H11" s="213">
        <v>118335.69999999998</v>
      </c>
      <c r="I11" s="213">
        <v>1900.5</v>
      </c>
      <c r="J11" s="213">
        <v>3255</v>
      </c>
      <c r="K11" s="265">
        <v>2285.3076874764479</v>
      </c>
      <c r="L11" s="213">
        <v>54026.7</v>
      </c>
      <c r="M11" s="213">
        <v>1312.5</v>
      </c>
      <c r="N11" s="213">
        <v>2761.5</v>
      </c>
      <c r="O11" s="265">
        <v>2053.738254447579</v>
      </c>
      <c r="P11" s="272">
        <v>130543.29999999999</v>
      </c>
      <c r="Q11" s="215">
        <v>2635.5</v>
      </c>
      <c r="R11" s="213">
        <v>3937.5</v>
      </c>
      <c r="S11" s="265">
        <v>2876.426732062092</v>
      </c>
      <c r="T11" s="213">
        <v>111202.50000000001</v>
      </c>
      <c r="U11" s="213">
        <v>609</v>
      </c>
      <c r="V11" s="213">
        <v>934.5</v>
      </c>
      <c r="W11" s="265">
        <v>721.79959564109026</v>
      </c>
      <c r="X11" s="215">
        <v>151482.69999999998</v>
      </c>
      <c r="Z11" s="8"/>
      <c r="AA11" s="232"/>
      <c r="AB11" s="99"/>
      <c r="AC11" s="8"/>
      <c r="AD11" s="234"/>
      <c r="AE11" s="234"/>
      <c r="AF11" s="234"/>
      <c r="AG11" s="234"/>
      <c r="AH11" s="234"/>
      <c r="AI11" s="234"/>
      <c r="AJ11" s="234"/>
      <c r="AK11" s="234"/>
      <c r="AL11" s="234"/>
      <c r="AM11" s="234"/>
      <c r="AN11" s="234"/>
      <c r="AO11" s="234"/>
      <c r="AP11" s="234"/>
      <c r="AQ11" s="234"/>
      <c r="AR11" s="234"/>
      <c r="AS11" s="234"/>
      <c r="AT11" s="234"/>
      <c r="AU11" s="234"/>
      <c r="AV11" s="234"/>
      <c r="AW11" s="234"/>
      <c r="AX11" s="8"/>
      <c r="AY11" s="8"/>
      <c r="AZ11" s="8"/>
    </row>
    <row r="12" spans="1:52" ht="12" customHeight="1" x14ac:dyDescent="0.15">
      <c r="A12" s="8"/>
      <c r="B12" s="31" t="s">
        <v>165</v>
      </c>
      <c r="C12" s="99">
        <v>1</v>
      </c>
      <c r="D12" s="15" t="s">
        <v>160</v>
      </c>
      <c r="E12" s="141">
        <v>703.5</v>
      </c>
      <c r="F12" s="141">
        <v>1071</v>
      </c>
      <c r="G12" s="141">
        <v>850.69088698471523</v>
      </c>
      <c r="H12" s="48">
        <v>7607.6</v>
      </c>
      <c r="I12" s="48">
        <v>1995</v>
      </c>
      <c r="J12" s="48">
        <v>2992.5</v>
      </c>
      <c r="K12" s="48">
        <v>2496.595747716894</v>
      </c>
      <c r="L12" s="48">
        <v>5828.5</v>
      </c>
      <c r="M12" s="48">
        <v>2079</v>
      </c>
      <c r="N12" s="48">
        <v>2614.5</v>
      </c>
      <c r="O12" s="48">
        <v>2181.8262075718017</v>
      </c>
      <c r="P12" s="48">
        <v>12119.8</v>
      </c>
      <c r="Q12" s="48">
        <v>3076.5</v>
      </c>
      <c r="R12" s="48">
        <v>3780</v>
      </c>
      <c r="S12" s="48">
        <v>3439.4369642721686</v>
      </c>
      <c r="T12" s="48">
        <v>4996.2</v>
      </c>
      <c r="U12" s="48">
        <v>693</v>
      </c>
      <c r="V12" s="48">
        <v>882</v>
      </c>
      <c r="W12" s="48">
        <v>777.40384615384619</v>
      </c>
      <c r="X12" s="68">
        <v>7135.6999999999989</v>
      </c>
      <c r="Z12" s="8"/>
      <c r="AA12" s="232"/>
      <c r="AB12" s="99"/>
      <c r="AC12" s="8"/>
      <c r="AD12" s="200"/>
      <c r="AE12" s="200"/>
      <c r="AF12" s="200"/>
      <c r="AG12" s="49"/>
      <c r="AH12" s="49"/>
      <c r="AI12" s="49"/>
      <c r="AJ12" s="49"/>
      <c r="AK12" s="49"/>
      <c r="AL12" s="49"/>
      <c r="AM12" s="49"/>
      <c r="AN12" s="49"/>
      <c r="AO12" s="49"/>
      <c r="AP12" s="49"/>
      <c r="AQ12" s="49"/>
      <c r="AR12" s="49"/>
      <c r="AS12" s="49"/>
      <c r="AT12" s="49"/>
      <c r="AU12" s="49"/>
      <c r="AV12" s="49"/>
      <c r="AW12" s="49"/>
      <c r="AX12" s="8"/>
      <c r="AY12" s="8"/>
      <c r="AZ12" s="8"/>
    </row>
    <row r="13" spans="1:52" ht="12" customHeight="1" x14ac:dyDescent="0.15">
      <c r="A13" s="8"/>
      <c r="B13" s="31"/>
      <c r="C13" s="99">
        <v>2</v>
      </c>
      <c r="D13" s="15"/>
      <c r="E13" s="141">
        <v>735</v>
      </c>
      <c r="F13" s="141">
        <v>1050</v>
      </c>
      <c r="G13" s="141">
        <v>850.3248668188736</v>
      </c>
      <c r="H13" s="48">
        <v>3474.2</v>
      </c>
      <c r="I13" s="48">
        <v>2205</v>
      </c>
      <c r="J13" s="48">
        <v>2887.5</v>
      </c>
      <c r="K13" s="48">
        <v>2531.5283281092911</v>
      </c>
      <c r="L13" s="48">
        <v>2852.8999999999996</v>
      </c>
      <c r="M13" s="48">
        <v>2079</v>
      </c>
      <c r="N13" s="48">
        <v>2520</v>
      </c>
      <c r="O13" s="48">
        <v>2162.5763287286354</v>
      </c>
      <c r="P13" s="48">
        <v>7065.1</v>
      </c>
      <c r="Q13" s="48">
        <v>3087</v>
      </c>
      <c r="R13" s="48">
        <v>3675</v>
      </c>
      <c r="S13" s="48">
        <v>3362.4581378375565</v>
      </c>
      <c r="T13" s="48">
        <v>6536.3</v>
      </c>
      <c r="U13" s="48">
        <v>735</v>
      </c>
      <c r="V13" s="48">
        <v>882</v>
      </c>
      <c r="W13" s="48">
        <v>817.66907746705249</v>
      </c>
      <c r="X13" s="68">
        <v>3509.2</v>
      </c>
      <c r="Z13" s="8"/>
      <c r="AA13" s="232"/>
      <c r="AB13" s="99"/>
      <c r="AC13" s="8"/>
      <c r="AD13" s="200"/>
      <c r="AE13" s="200"/>
      <c r="AF13" s="200"/>
      <c r="AG13" s="49"/>
      <c r="AH13" s="49"/>
      <c r="AI13" s="49"/>
      <c r="AJ13" s="49"/>
      <c r="AK13" s="49"/>
      <c r="AL13" s="49"/>
      <c r="AM13" s="49"/>
      <c r="AN13" s="49"/>
      <c r="AO13" s="49"/>
      <c r="AP13" s="49"/>
      <c r="AQ13" s="49"/>
      <c r="AR13" s="49"/>
      <c r="AS13" s="49"/>
      <c r="AT13" s="49"/>
      <c r="AU13" s="49"/>
      <c r="AV13" s="49"/>
      <c r="AW13" s="49"/>
      <c r="AX13" s="8"/>
      <c r="AY13" s="8"/>
      <c r="AZ13" s="8"/>
    </row>
    <row r="14" spans="1:52" ht="12" customHeight="1" x14ac:dyDescent="0.15">
      <c r="A14" s="8"/>
      <c r="B14" s="31"/>
      <c r="C14" s="99">
        <v>3</v>
      </c>
      <c r="D14" s="15"/>
      <c r="E14" s="141">
        <v>735</v>
      </c>
      <c r="F14" s="141">
        <v>1144.5</v>
      </c>
      <c r="G14" s="141">
        <v>903.02788132563978</v>
      </c>
      <c r="H14" s="48">
        <v>7558.2000000000007</v>
      </c>
      <c r="I14" s="48">
        <v>2341.5</v>
      </c>
      <c r="J14" s="48">
        <v>2940</v>
      </c>
      <c r="K14" s="48">
        <v>2667.417915433808</v>
      </c>
      <c r="L14" s="48">
        <v>3748.7</v>
      </c>
      <c r="M14" s="48">
        <v>1890</v>
      </c>
      <c r="N14" s="48">
        <v>2677.5</v>
      </c>
      <c r="O14" s="48">
        <v>2358.8579349433221</v>
      </c>
      <c r="P14" s="48">
        <v>6856.9</v>
      </c>
      <c r="Q14" s="48">
        <v>3150</v>
      </c>
      <c r="R14" s="48">
        <v>3832.5</v>
      </c>
      <c r="S14" s="48">
        <v>3491.027826541665</v>
      </c>
      <c r="T14" s="48">
        <v>6166.1</v>
      </c>
      <c r="U14" s="48">
        <v>787.5</v>
      </c>
      <c r="V14" s="48">
        <v>938.7</v>
      </c>
      <c r="W14" s="48">
        <v>854.96610544971202</v>
      </c>
      <c r="X14" s="68">
        <v>20190.599999999999</v>
      </c>
      <c r="Z14" s="8"/>
      <c r="AA14" s="232"/>
      <c r="AB14" s="99"/>
      <c r="AC14" s="8"/>
      <c r="AD14" s="200"/>
      <c r="AE14" s="200"/>
      <c r="AF14" s="200"/>
      <c r="AG14" s="49"/>
      <c r="AH14" s="49"/>
      <c r="AI14" s="49"/>
      <c r="AJ14" s="49"/>
      <c r="AK14" s="49"/>
      <c r="AL14" s="49"/>
      <c r="AM14" s="49"/>
      <c r="AN14" s="49"/>
      <c r="AO14" s="49"/>
      <c r="AP14" s="49"/>
      <c r="AQ14" s="49"/>
      <c r="AR14" s="49"/>
      <c r="AS14" s="49"/>
      <c r="AT14" s="49"/>
      <c r="AU14" s="49"/>
      <c r="AV14" s="49"/>
      <c r="AW14" s="49"/>
      <c r="AX14" s="8"/>
      <c r="AY14" s="8"/>
      <c r="AZ14" s="8"/>
    </row>
    <row r="15" spans="1:52" ht="12" customHeight="1" x14ac:dyDescent="0.15">
      <c r="A15" s="8"/>
      <c r="B15" s="31"/>
      <c r="C15" s="99">
        <v>4</v>
      </c>
      <c r="D15" s="15"/>
      <c r="E15" s="141">
        <v>735</v>
      </c>
      <c r="F15" s="141">
        <v>1050</v>
      </c>
      <c r="G15" s="141">
        <v>866.76617185614282</v>
      </c>
      <c r="H15" s="48">
        <v>12933.1</v>
      </c>
      <c r="I15" s="48">
        <v>2362.5</v>
      </c>
      <c r="J15" s="48">
        <v>2887.5</v>
      </c>
      <c r="K15" s="48">
        <v>2704.7886277220882</v>
      </c>
      <c r="L15" s="48">
        <v>2457.3000000000002</v>
      </c>
      <c r="M15" s="48">
        <v>2215.5</v>
      </c>
      <c r="N15" s="48">
        <v>2467.5</v>
      </c>
      <c r="O15" s="48">
        <v>2256.1016681445358</v>
      </c>
      <c r="P15" s="48">
        <v>4659.3999999999996</v>
      </c>
      <c r="Q15" s="48">
        <v>3255</v>
      </c>
      <c r="R15" s="48">
        <v>3780</v>
      </c>
      <c r="S15" s="48">
        <v>3528.0435971593834</v>
      </c>
      <c r="T15" s="48">
        <v>6677.8</v>
      </c>
      <c r="U15" s="48">
        <v>808.5</v>
      </c>
      <c r="V15" s="48">
        <v>908.25</v>
      </c>
      <c r="W15" s="48">
        <v>848.89860063706419</v>
      </c>
      <c r="X15" s="68">
        <v>8755.2999999999993</v>
      </c>
      <c r="Z15" s="8"/>
      <c r="AA15" s="232"/>
      <c r="AB15" s="99"/>
      <c r="AC15" s="8"/>
      <c r="AD15" s="200"/>
      <c r="AE15" s="200"/>
      <c r="AF15" s="200"/>
      <c r="AG15" s="49"/>
      <c r="AH15" s="49"/>
      <c r="AI15" s="49"/>
      <c r="AJ15" s="49"/>
      <c r="AK15" s="49"/>
      <c r="AL15" s="49"/>
      <c r="AM15" s="49"/>
      <c r="AN15" s="49"/>
      <c r="AO15" s="49"/>
      <c r="AP15" s="49"/>
      <c r="AQ15" s="49"/>
      <c r="AR15" s="49"/>
      <c r="AS15" s="49"/>
      <c r="AT15" s="49"/>
      <c r="AU15" s="49"/>
      <c r="AV15" s="49"/>
      <c r="AW15" s="49"/>
      <c r="AX15" s="8"/>
      <c r="AY15" s="8"/>
      <c r="AZ15" s="8"/>
    </row>
    <row r="16" spans="1:52" ht="12" customHeight="1" x14ac:dyDescent="0.15">
      <c r="A16" s="8"/>
      <c r="B16" s="31"/>
      <c r="C16" s="99">
        <v>5</v>
      </c>
      <c r="D16" s="15"/>
      <c r="E16" s="141">
        <v>735</v>
      </c>
      <c r="F16" s="141">
        <v>1050</v>
      </c>
      <c r="G16" s="141">
        <v>832.28539548723029</v>
      </c>
      <c r="H16" s="48">
        <v>11261.4</v>
      </c>
      <c r="I16" s="48">
        <v>2415</v>
      </c>
      <c r="J16" s="48">
        <v>2887.5</v>
      </c>
      <c r="K16" s="48">
        <v>2807.0045190445458</v>
      </c>
      <c r="L16" s="48">
        <v>938</v>
      </c>
      <c r="M16" s="48">
        <v>1890</v>
      </c>
      <c r="N16" s="48">
        <v>2520</v>
      </c>
      <c r="O16" s="48">
        <v>2287.5620074349445</v>
      </c>
      <c r="P16" s="48">
        <v>2770.8</v>
      </c>
      <c r="Q16" s="48">
        <v>3360</v>
      </c>
      <c r="R16" s="48">
        <v>3990</v>
      </c>
      <c r="S16" s="48">
        <v>3620.251255440241</v>
      </c>
      <c r="T16" s="48">
        <v>4512.2</v>
      </c>
      <c r="U16" s="48">
        <v>756</v>
      </c>
      <c r="V16" s="48">
        <v>908.25</v>
      </c>
      <c r="W16" s="48">
        <v>830.65917685339912</v>
      </c>
      <c r="X16" s="68">
        <v>9652.2000000000007</v>
      </c>
      <c r="Z16" s="8"/>
      <c r="AA16" s="232"/>
      <c r="AB16" s="99"/>
      <c r="AC16" s="8"/>
      <c r="AD16" s="200"/>
      <c r="AE16" s="200"/>
      <c r="AF16" s="200"/>
      <c r="AG16" s="49"/>
      <c r="AH16" s="49"/>
      <c r="AI16" s="49"/>
      <c r="AJ16" s="49"/>
      <c r="AK16" s="49"/>
      <c r="AL16" s="49"/>
      <c r="AM16" s="49"/>
      <c r="AN16" s="49"/>
      <c r="AO16" s="49"/>
      <c r="AP16" s="49"/>
      <c r="AQ16" s="49"/>
      <c r="AR16" s="49"/>
      <c r="AS16" s="49"/>
      <c r="AT16" s="49"/>
      <c r="AU16" s="49"/>
      <c r="AV16" s="49"/>
      <c r="AW16" s="49"/>
      <c r="AX16" s="8"/>
      <c r="AY16" s="8"/>
      <c r="AZ16" s="8"/>
    </row>
    <row r="17" spans="1:52" ht="12" customHeight="1" x14ac:dyDescent="0.15">
      <c r="A17" s="8"/>
      <c r="B17" s="31"/>
      <c r="C17" s="99">
        <v>6</v>
      </c>
      <c r="D17" s="15"/>
      <c r="E17" s="141">
        <v>703.5</v>
      </c>
      <c r="F17" s="141">
        <v>1050</v>
      </c>
      <c r="G17" s="141">
        <v>800.59871322575634</v>
      </c>
      <c r="H17" s="48">
        <v>7765.4</v>
      </c>
      <c r="I17" s="48">
        <v>2362.5</v>
      </c>
      <c r="J17" s="48">
        <v>2782.5</v>
      </c>
      <c r="K17" s="48">
        <v>2508.1889632107018</v>
      </c>
      <c r="L17" s="48">
        <v>1085.7</v>
      </c>
      <c r="M17" s="48">
        <v>1942.5</v>
      </c>
      <c r="N17" s="48">
        <v>2730</v>
      </c>
      <c r="O17" s="48">
        <v>2245.3229988726048</v>
      </c>
      <c r="P17" s="48">
        <v>2308.6</v>
      </c>
      <c r="Q17" s="48">
        <v>3360</v>
      </c>
      <c r="R17" s="48">
        <v>4252.5</v>
      </c>
      <c r="S17" s="48">
        <v>3681.2088915637428</v>
      </c>
      <c r="T17" s="48">
        <v>5029.7999999999993</v>
      </c>
      <c r="U17" s="48">
        <v>787.5</v>
      </c>
      <c r="V17" s="48">
        <v>908.25</v>
      </c>
      <c r="W17" s="48">
        <v>859.90993129086871</v>
      </c>
      <c r="X17" s="68">
        <v>10986.6</v>
      </c>
      <c r="Z17" s="8"/>
      <c r="AA17" s="232"/>
      <c r="AB17" s="99"/>
      <c r="AC17" s="8"/>
      <c r="AD17" s="200"/>
      <c r="AE17" s="200"/>
      <c r="AF17" s="200"/>
      <c r="AG17" s="49"/>
      <c r="AH17" s="49"/>
      <c r="AI17" s="49"/>
      <c r="AJ17" s="49"/>
      <c r="AK17" s="49"/>
      <c r="AL17" s="49"/>
      <c r="AM17" s="49"/>
      <c r="AN17" s="49"/>
      <c r="AO17" s="49"/>
      <c r="AP17" s="49"/>
      <c r="AQ17" s="49"/>
      <c r="AR17" s="49"/>
      <c r="AS17" s="49"/>
      <c r="AT17" s="49"/>
      <c r="AU17" s="49"/>
      <c r="AV17" s="49"/>
      <c r="AW17" s="49"/>
      <c r="AX17" s="8"/>
      <c r="AY17" s="8"/>
      <c r="AZ17" s="8"/>
    </row>
    <row r="18" spans="1:52" ht="12" customHeight="1" x14ac:dyDescent="0.15">
      <c r="A18" s="8"/>
      <c r="B18" s="31"/>
      <c r="C18" s="99">
        <v>7</v>
      </c>
      <c r="D18" s="15"/>
      <c r="E18" s="141">
        <v>714</v>
      </c>
      <c r="F18" s="141">
        <v>934.5</v>
      </c>
      <c r="G18" s="141">
        <v>760.96251584072559</v>
      </c>
      <c r="H18" s="48">
        <v>7149.4</v>
      </c>
      <c r="I18" s="48">
        <v>2362.5</v>
      </c>
      <c r="J18" s="48">
        <v>2992.5</v>
      </c>
      <c r="K18" s="48">
        <v>2776.6358308434851</v>
      </c>
      <c r="L18" s="48">
        <v>771.8</v>
      </c>
      <c r="M18" s="48">
        <v>1867.95</v>
      </c>
      <c r="N18" s="48">
        <v>2520</v>
      </c>
      <c r="O18" s="48">
        <v>2209.7029387530897</v>
      </c>
      <c r="P18" s="48">
        <v>4533.2999999999993</v>
      </c>
      <c r="Q18" s="48">
        <v>3360</v>
      </c>
      <c r="R18" s="48">
        <v>4011</v>
      </c>
      <c r="S18" s="48">
        <v>3656.9779069383449</v>
      </c>
      <c r="T18" s="48">
        <v>5698.7</v>
      </c>
      <c r="U18" s="48">
        <v>780.15</v>
      </c>
      <c r="V18" s="48">
        <v>892.5</v>
      </c>
      <c r="W18" s="48">
        <v>851.72446091644179</v>
      </c>
      <c r="X18" s="68">
        <v>9734.9</v>
      </c>
      <c r="Z18" s="8"/>
      <c r="AA18" s="232"/>
      <c r="AB18" s="99"/>
      <c r="AC18" s="8"/>
      <c r="AD18" s="200"/>
      <c r="AE18" s="200"/>
      <c r="AF18" s="200"/>
      <c r="AG18" s="49"/>
      <c r="AH18" s="49"/>
      <c r="AI18" s="49"/>
      <c r="AJ18" s="49"/>
      <c r="AK18" s="49"/>
      <c r="AL18" s="49"/>
      <c r="AM18" s="49"/>
      <c r="AN18" s="49"/>
      <c r="AO18" s="49"/>
      <c r="AP18" s="49"/>
      <c r="AQ18" s="49"/>
      <c r="AR18" s="49"/>
      <c r="AS18" s="49"/>
      <c r="AT18" s="49"/>
      <c r="AU18" s="49"/>
      <c r="AV18" s="49"/>
      <c r="AW18" s="49"/>
      <c r="AX18" s="8"/>
      <c r="AY18" s="8"/>
      <c r="AZ18" s="8"/>
    </row>
    <row r="19" spans="1:52" ht="12" customHeight="1" x14ac:dyDescent="0.15">
      <c r="A19" s="8"/>
      <c r="B19" s="31"/>
      <c r="C19" s="99">
        <v>8</v>
      </c>
      <c r="D19" s="15"/>
      <c r="E19" s="141">
        <v>735</v>
      </c>
      <c r="F19" s="141">
        <v>892.5</v>
      </c>
      <c r="G19" s="141">
        <v>797.27484909456734</v>
      </c>
      <c r="H19" s="48">
        <v>9626.0999999999985</v>
      </c>
      <c r="I19" s="48">
        <v>2362.5</v>
      </c>
      <c r="J19" s="48">
        <v>2940</v>
      </c>
      <c r="K19" s="48">
        <v>2659.0933674921721</v>
      </c>
      <c r="L19" s="48">
        <v>1250.2</v>
      </c>
      <c r="M19" s="48">
        <v>1953</v>
      </c>
      <c r="N19" s="48">
        <v>2520</v>
      </c>
      <c r="O19" s="48">
        <v>2436.6194152858511</v>
      </c>
      <c r="P19" s="48">
        <v>2943.5</v>
      </c>
      <c r="Q19" s="48">
        <v>3360</v>
      </c>
      <c r="R19" s="48">
        <v>3990</v>
      </c>
      <c r="S19" s="48">
        <v>3642.2317305699494</v>
      </c>
      <c r="T19" s="48">
        <v>4769</v>
      </c>
      <c r="U19" s="48">
        <v>766.5</v>
      </c>
      <c r="V19" s="48">
        <v>870.45</v>
      </c>
      <c r="W19" s="48">
        <v>800.33178249491129</v>
      </c>
      <c r="X19" s="68">
        <v>4175</v>
      </c>
      <c r="Z19" s="8"/>
      <c r="AA19" s="232"/>
      <c r="AB19" s="99"/>
      <c r="AC19" s="8"/>
      <c r="AD19" s="200"/>
      <c r="AE19" s="200"/>
      <c r="AF19" s="200"/>
      <c r="AG19" s="49"/>
      <c r="AH19" s="49"/>
      <c r="AI19" s="49"/>
      <c r="AJ19" s="49"/>
      <c r="AK19" s="49"/>
      <c r="AL19" s="49"/>
      <c r="AM19" s="49"/>
      <c r="AN19" s="49"/>
      <c r="AO19" s="49"/>
      <c r="AP19" s="49"/>
      <c r="AQ19" s="49"/>
      <c r="AR19" s="49"/>
      <c r="AS19" s="49"/>
      <c r="AT19" s="49"/>
      <c r="AU19" s="49"/>
      <c r="AV19" s="49"/>
      <c r="AW19" s="49"/>
      <c r="AX19" s="8"/>
      <c r="AY19" s="8"/>
      <c r="AZ19" s="8"/>
    </row>
    <row r="20" spans="1:52" ht="12" customHeight="1" x14ac:dyDescent="0.15">
      <c r="A20" s="8"/>
      <c r="B20" s="32"/>
      <c r="C20" s="100">
        <v>9</v>
      </c>
      <c r="D20" s="16"/>
      <c r="E20" s="144">
        <v>714</v>
      </c>
      <c r="F20" s="144">
        <v>945</v>
      </c>
      <c r="G20" s="144">
        <v>805.70613848768051</v>
      </c>
      <c r="H20" s="50">
        <v>6670.7</v>
      </c>
      <c r="I20" s="50">
        <v>2572.5</v>
      </c>
      <c r="J20" s="50">
        <v>3066</v>
      </c>
      <c r="K20" s="50">
        <v>2830.7512934879574</v>
      </c>
      <c r="L20" s="50">
        <v>956.7</v>
      </c>
      <c r="M20" s="50">
        <v>1890</v>
      </c>
      <c r="N20" s="50">
        <v>2856</v>
      </c>
      <c r="O20" s="50">
        <v>2472.9740595881744</v>
      </c>
      <c r="P20" s="50">
        <v>4246.3999999999996</v>
      </c>
      <c r="Q20" s="50">
        <v>3360</v>
      </c>
      <c r="R20" s="50">
        <v>3990</v>
      </c>
      <c r="S20" s="50">
        <v>3671.4175132591326</v>
      </c>
      <c r="T20" s="50">
        <v>4642.2000000000007</v>
      </c>
      <c r="U20" s="50">
        <v>719.25</v>
      </c>
      <c r="V20" s="50">
        <v>925.05000000000007</v>
      </c>
      <c r="W20" s="52">
        <v>822.64192078184465</v>
      </c>
      <c r="X20" s="52">
        <v>5500.5</v>
      </c>
      <c r="Z20" s="8"/>
      <c r="AA20" s="232"/>
      <c r="AB20" s="99"/>
      <c r="AC20" s="8"/>
      <c r="AD20" s="200"/>
      <c r="AE20" s="200"/>
      <c r="AF20" s="200"/>
      <c r="AG20" s="49"/>
      <c r="AH20" s="49"/>
      <c r="AI20" s="49"/>
      <c r="AJ20" s="49"/>
      <c r="AK20" s="49"/>
      <c r="AL20" s="49"/>
      <c r="AM20" s="49"/>
      <c r="AN20" s="49"/>
      <c r="AO20" s="49"/>
      <c r="AP20" s="49"/>
      <c r="AQ20" s="49"/>
      <c r="AR20" s="49"/>
      <c r="AS20" s="49"/>
      <c r="AT20" s="49"/>
      <c r="AU20" s="49"/>
      <c r="AV20" s="49"/>
      <c r="AW20" s="49"/>
      <c r="AX20" s="8"/>
      <c r="AY20" s="8"/>
      <c r="AZ20" s="8"/>
    </row>
    <row r="21" spans="1:52" ht="12" customHeight="1" x14ac:dyDescent="0.15">
      <c r="A21" s="15"/>
      <c r="B21" s="140"/>
      <c r="C21" s="128"/>
      <c r="D21" s="121"/>
      <c r="E21" s="141"/>
      <c r="F21" s="141"/>
      <c r="G21" s="141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Z21" s="200"/>
      <c r="AA21" s="232"/>
      <c r="AB21" s="99"/>
      <c r="AC21" s="8"/>
      <c r="AD21" s="200"/>
      <c r="AE21" s="200"/>
      <c r="AF21" s="200"/>
      <c r="AG21" s="49"/>
      <c r="AH21" s="49"/>
      <c r="AI21" s="49"/>
      <c r="AJ21" s="49"/>
      <c r="AK21" s="49"/>
      <c r="AL21" s="49"/>
      <c r="AM21" s="49"/>
      <c r="AN21" s="49"/>
      <c r="AO21" s="49"/>
      <c r="AP21" s="49"/>
      <c r="AQ21" s="49"/>
      <c r="AR21" s="49"/>
      <c r="AS21" s="49"/>
      <c r="AT21" s="49"/>
      <c r="AU21" s="49"/>
      <c r="AV21" s="49"/>
      <c r="AW21" s="49"/>
      <c r="AX21" s="8"/>
      <c r="AY21" s="8"/>
      <c r="AZ21" s="8"/>
    </row>
    <row r="22" spans="1:52" ht="12" customHeight="1" x14ac:dyDescent="0.15">
      <c r="A22" s="15"/>
      <c r="B22" s="127"/>
      <c r="C22" s="129"/>
      <c r="D22" s="57"/>
      <c r="E22" s="141"/>
      <c r="F22" s="141"/>
      <c r="G22" s="141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Z22" s="200"/>
      <c r="AA22" s="232"/>
      <c r="AB22" s="99"/>
      <c r="AC22" s="8"/>
      <c r="AD22" s="200"/>
      <c r="AE22" s="200"/>
      <c r="AF22" s="200"/>
      <c r="AG22" s="49"/>
      <c r="AH22" s="49"/>
      <c r="AI22" s="49"/>
      <c r="AJ22" s="49"/>
      <c r="AK22" s="49"/>
      <c r="AL22" s="49"/>
      <c r="AM22" s="49"/>
      <c r="AN22" s="49"/>
      <c r="AO22" s="49"/>
      <c r="AP22" s="49"/>
      <c r="AQ22" s="49"/>
      <c r="AR22" s="49"/>
      <c r="AS22" s="49"/>
      <c r="AT22" s="49"/>
      <c r="AU22" s="49"/>
      <c r="AV22" s="49"/>
      <c r="AW22" s="49"/>
      <c r="AX22" s="8"/>
      <c r="AY22" s="8"/>
      <c r="AZ22" s="8"/>
    </row>
    <row r="23" spans="1:52" ht="12" customHeight="1" x14ac:dyDescent="0.15">
      <c r="A23" s="15"/>
      <c r="B23" s="148">
        <v>41519</v>
      </c>
      <c r="C23" s="149"/>
      <c r="D23" s="150">
        <v>41530</v>
      </c>
      <c r="E23" s="141">
        <v>714</v>
      </c>
      <c r="F23" s="141">
        <v>945</v>
      </c>
      <c r="G23" s="141">
        <v>786.67955953200283</v>
      </c>
      <c r="H23" s="48">
        <v>4044.6</v>
      </c>
      <c r="I23" s="48">
        <v>2572.5</v>
      </c>
      <c r="J23" s="48">
        <v>2572.5</v>
      </c>
      <c r="K23" s="48">
        <v>2572.5000000000005</v>
      </c>
      <c r="L23" s="48">
        <v>346.6</v>
      </c>
      <c r="M23" s="48">
        <v>2425.5</v>
      </c>
      <c r="N23" s="48">
        <v>2425.5</v>
      </c>
      <c r="O23" s="48">
        <v>2425.5</v>
      </c>
      <c r="P23" s="48">
        <v>2960.2</v>
      </c>
      <c r="Q23" s="48">
        <v>3360</v>
      </c>
      <c r="R23" s="48">
        <v>3990</v>
      </c>
      <c r="S23" s="48">
        <v>3652.7584594327441</v>
      </c>
      <c r="T23" s="48">
        <v>2989.3</v>
      </c>
      <c r="U23" s="48">
        <v>719.25</v>
      </c>
      <c r="V23" s="48">
        <v>838.95</v>
      </c>
      <c r="W23" s="48">
        <v>795.3036223616657</v>
      </c>
      <c r="X23" s="48">
        <v>3068.5</v>
      </c>
      <c r="Z23" s="200"/>
      <c r="AA23" s="232"/>
      <c r="AB23" s="99"/>
      <c r="AC23" s="8"/>
      <c r="AD23" s="200"/>
      <c r="AE23" s="200"/>
      <c r="AF23" s="200"/>
      <c r="AG23" s="49"/>
      <c r="AH23" s="49"/>
      <c r="AI23" s="49"/>
      <c r="AJ23" s="49"/>
      <c r="AK23" s="49"/>
      <c r="AL23" s="49"/>
      <c r="AM23" s="49"/>
      <c r="AN23" s="49"/>
      <c r="AO23" s="49"/>
      <c r="AP23" s="49"/>
      <c r="AQ23" s="49"/>
      <c r="AR23" s="49"/>
      <c r="AS23" s="49"/>
      <c r="AT23" s="49"/>
      <c r="AU23" s="49"/>
      <c r="AV23" s="49"/>
      <c r="AW23" s="49"/>
      <c r="AX23" s="8"/>
      <c r="AY23" s="8"/>
      <c r="AZ23" s="8"/>
    </row>
    <row r="24" spans="1:52" ht="12" customHeight="1" x14ac:dyDescent="0.15">
      <c r="A24" s="15"/>
      <c r="B24" s="148">
        <v>41534</v>
      </c>
      <c r="C24" s="149"/>
      <c r="D24" s="150">
        <v>41547</v>
      </c>
      <c r="E24" s="141">
        <v>798</v>
      </c>
      <c r="F24" s="141">
        <v>945</v>
      </c>
      <c r="G24" s="141">
        <v>842.86089956097112</v>
      </c>
      <c r="H24" s="48">
        <v>2626.1</v>
      </c>
      <c r="I24" s="48">
        <v>2667</v>
      </c>
      <c r="J24" s="48">
        <v>3066</v>
      </c>
      <c r="K24" s="48">
        <v>2861.7682853717024</v>
      </c>
      <c r="L24" s="48">
        <v>610.1</v>
      </c>
      <c r="M24" s="48">
        <v>1890</v>
      </c>
      <c r="N24" s="48">
        <v>2856</v>
      </c>
      <c r="O24" s="48">
        <v>2500.1008676789588</v>
      </c>
      <c r="P24" s="48">
        <v>1286.2</v>
      </c>
      <c r="Q24" s="48">
        <v>3360</v>
      </c>
      <c r="R24" s="48">
        <v>3990</v>
      </c>
      <c r="S24" s="48">
        <v>3689.4300814798503</v>
      </c>
      <c r="T24" s="48">
        <v>1652.9</v>
      </c>
      <c r="U24" s="48">
        <v>792.75</v>
      </c>
      <c r="V24" s="48">
        <v>925.05000000000007</v>
      </c>
      <c r="W24" s="48">
        <v>849.35294937296806</v>
      </c>
      <c r="X24" s="48">
        <v>2432</v>
      </c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</row>
    <row r="25" spans="1:52" ht="12" customHeight="1" x14ac:dyDescent="0.15">
      <c r="A25" s="8"/>
      <c r="B25" s="151"/>
      <c r="C25" s="152"/>
      <c r="D25" s="153"/>
      <c r="E25" s="144"/>
      <c r="F25" s="144"/>
      <c r="G25" s="144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2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</row>
    <row r="26" spans="1:52" ht="12" customHeight="1" x14ac:dyDescent="0.15">
      <c r="A26" s="15"/>
      <c r="B26" s="115"/>
      <c r="C26" s="187" t="s">
        <v>59</v>
      </c>
      <c r="D26" s="188"/>
      <c r="E26" s="7" t="s">
        <v>41</v>
      </c>
      <c r="F26" s="101"/>
      <c r="G26" s="101"/>
      <c r="H26" s="189"/>
      <c r="I26" s="7" t="s">
        <v>42</v>
      </c>
      <c r="J26" s="101"/>
      <c r="K26" s="101"/>
      <c r="L26" s="189"/>
      <c r="M26" s="7" t="s">
        <v>114</v>
      </c>
      <c r="N26" s="101"/>
      <c r="O26" s="101"/>
      <c r="P26" s="189"/>
      <c r="Q26" s="7"/>
      <c r="R26" s="101"/>
      <c r="S26" s="101"/>
      <c r="T26" s="101"/>
      <c r="U26" s="8"/>
      <c r="V26" s="101"/>
      <c r="W26" s="101"/>
      <c r="X26" s="101"/>
      <c r="Y26" s="8"/>
      <c r="Z26" s="8"/>
      <c r="AA26" s="8"/>
      <c r="AB26" s="255"/>
      <c r="AC26" s="255"/>
      <c r="AD26" s="8"/>
      <c r="AE26" s="101"/>
      <c r="AF26" s="101"/>
      <c r="AG26" s="101"/>
      <c r="AH26" s="8"/>
      <c r="AI26" s="101"/>
      <c r="AJ26" s="101"/>
      <c r="AK26" s="101"/>
      <c r="AL26" s="8"/>
      <c r="AM26" s="101"/>
      <c r="AN26" s="101"/>
      <c r="AO26" s="101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</row>
    <row r="27" spans="1:52" ht="12" customHeight="1" x14ac:dyDescent="0.15">
      <c r="A27" s="15"/>
      <c r="B27" s="115"/>
      <c r="C27" s="5"/>
      <c r="D27" s="16"/>
      <c r="E27" s="5"/>
      <c r="F27" s="89"/>
      <c r="G27" s="89"/>
      <c r="H27" s="90"/>
      <c r="I27" s="5"/>
      <c r="J27" s="89"/>
      <c r="K27" s="89"/>
      <c r="L27" s="90"/>
      <c r="M27" s="5"/>
      <c r="N27" s="89"/>
      <c r="O27" s="89"/>
      <c r="P27" s="90"/>
      <c r="Q27" s="7"/>
      <c r="R27" s="101"/>
      <c r="S27" s="101"/>
      <c r="T27" s="101"/>
      <c r="U27" s="8"/>
      <c r="V27" s="101"/>
      <c r="W27" s="101"/>
      <c r="X27" s="49"/>
      <c r="Y27" s="8"/>
      <c r="Z27" s="8"/>
      <c r="AA27" s="8"/>
      <c r="AB27" s="8"/>
      <c r="AC27" s="8"/>
      <c r="AD27" s="8"/>
      <c r="AE27" s="101"/>
      <c r="AF27" s="101"/>
      <c r="AG27" s="101"/>
      <c r="AH27" s="8"/>
      <c r="AI27" s="101"/>
      <c r="AJ27" s="101"/>
      <c r="AK27" s="101"/>
      <c r="AL27" s="8"/>
      <c r="AM27" s="101"/>
      <c r="AN27" s="101"/>
      <c r="AO27" s="101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</row>
    <row r="28" spans="1:52" ht="12" customHeight="1" x14ac:dyDescent="0.15">
      <c r="A28" s="15"/>
      <c r="B28" s="44" t="s">
        <v>106</v>
      </c>
      <c r="C28" s="113"/>
      <c r="D28" s="110"/>
      <c r="E28" s="61" t="s">
        <v>83</v>
      </c>
      <c r="F28" s="61" t="s">
        <v>84</v>
      </c>
      <c r="G28" s="61" t="s">
        <v>85</v>
      </c>
      <c r="H28" s="61" t="s">
        <v>5</v>
      </c>
      <c r="I28" s="61" t="s">
        <v>83</v>
      </c>
      <c r="J28" s="61" t="s">
        <v>84</v>
      </c>
      <c r="K28" s="61" t="s">
        <v>85</v>
      </c>
      <c r="L28" s="61" t="s">
        <v>5</v>
      </c>
      <c r="M28" s="61" t="s">
        <v>83</v>
      </c>
      <c r="N28" s="61" t="s">
        <v>84</v>
      </c>
      <c r="O28" s="61" t="s">
        <v>85</v>
      </c>
      <c r="P28" s="61" t="s">
        <v>5</v>
      </c>
      <c r="Q28" s="116"/>
      <c r="R28" s="117"/>
      <c r="S28" s="117"/>
      <c r="T28" s="117"/>
      <c r="U28" s="117"/>
      <c r="V28" s="117"/>
      <c r="W28" s="117"/>
      <c r="X28" s="49"/>
      <c r="Y28" s="8"/>
      <c r="Z28" s="8"/>
      <c r="AA28" s="45"/>
      <c r="AB28" s="45"/>
      <c r="AC28" s="45"/>
      <c r="AD28" s="117"/>
      <c r="AE28" s="117"/>
      <c r="AF28" s="117"/>
      <c r="AG28" s="117"/>
      <c r="AH28" s="117"/>
      <c r="AI28" s="117"/>
      <c r="AJ28" s="117"/>
      <c r="AK28" s="117"/>
      <c r="AL28" s="117"/>
      <c r="AM28" s="117"/>
      <c r="AN28" s="117"/>
      <c r="AO28" s="117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</row>
    <row r="29" spans="1:52" ht="12" customHeight="1" x14ac:dyDescent="0.15">
      <c r="A29" s="15"/>
      <c r="B29" s="5"/>
      <c r="C29" s="6"/>
      <c r="D29" s="16"/>
      <c r="E29" s="63"/>
      <c r="F29" s="63"/>
      <c r="G29" s="63" t="s">
        <v>86</v>
      </c>
      <c r="H29" s="63"/>
      <c r="I29" s="63"/>
      <c r="J29" s="63"/>
      <c r="K29" s="63" t="s">
        <v>86</v>
      </c>
      <c r="L29" s="63"/>
      <c r="M29" s="63"/>
      <c r="N29" s="63"/>
      <c r="O29" s="63" t="s">
        <v>86</v>
      </c>
      <c r="P29" s="63"/>
      <c r="Q29" s="116"/>
      <c r="R29" s="117"/>
      <c r="S29" s="117"/>
      <c r="T29" s="117"/>
      <c r="U29" s="117"/>
      <c r="V29" s="117"/>
      <c r="W29" s="117"/>
      <c r="X29" s="49"/>
      <c r="Y29" s="8"/>
      <c r="Z29" s="8"/>
      <c r="AA29" s="8"/>
      <c r="AB29" s="8"/>
      <c r="AC29" s="8"/>
      <c r="AD29" s="117"/>
      <c r="AE29" s="117"/>
      <c r="AF29" s="117"/>
      <c r="AG29" s="117"/>
      <c r="AH29" s="117"/>
      <c r="AI29" s="117"/>
      <c r="AJ29" s="117"/>
      <c r="AK29" s="117"/>
      <c r="AL29" s="117"/>
      <c r="AM29" s="117"/>
      <c r="AN29" s="117"/>
      <c r="AO29" s="117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</row>
    <row r="30" spans="1:52" ht="12" customHeight="1" x14ac:dyDescent="0.15">
      <c r="A30" s="15"/>
      <c r="B30" s="31" t="s">
        <v>168</v>
      </c>
      <c r="C30" s="99">
        <v>22</v>
      </c>
      <c r="D30" s="15" t="s">
        <v>169</v>
      </c>
      <c r="E30" s="48">
        <v>638</v>
      </c>
      <c r="F30" s="48">
        <v>924</v>
      </c>
      <c r="G30" s="68">
        <v>691</v>
      </c>
      <c r="H30" s="48">
        <v>201980</v>
      </c>
      <c r="I30" s="48">
        <v>683</v>
      </c>
      <c r="J30" s="48">
        <v>945</v>
      </c>
      <c r="K30" s="48">
        <v>746</v>
      </c>
      <c r="L30" s="48">
        <v>163077</v>
      </c>
      <c r="M30" s="48">
        <v>609</v>
      </c>
      <c r="N30" s="48">
        <v>819</v>
      </c>
      <c r="O30" s="48">
        <v>682</v>
      </c>
      <c r="P30" s="68">
        <v>369991</v>
      </c>
      <c r="Q30" s="47"/>
      <c r="R30" s="49"/>
      <c r="S30" s="212"/>
      <c r="T30" s="280"/>
      <c r="U30" s="280"/>
      <c r="V30" s="280"/>
      <c r="W30" s="280"/>
      <c r="X30" s="280"/>
      <c r="Y30" s="280"/>
      <c r="Z30" s="280"/>
      <c r="AA30" s="280"/>
      <c r="AB30" s="99"/>
      <c r="AC30" s="8"/>
      <c r="AD30" s="49"/>
      <c r="AE30" s="49"/>
      <c r="AF30" s="49"/>
      <c r="AG30" s="49"/>
      <c r="AH30" s="49"/>
      <c r="AI30" s="49"/>
      <c r="AJ30" s="49"/>
      <c r="AK30" s="49"/>
      <c r="AL30" s="49"/>
      <c r="AM30" s="49"/>
      <c r="AN30" s="49"/>
      <c r="AO30" s="49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</row>
    <row r="31" spans="1:52" ht="12" customHeight="1" x14ac:dyDescent="0.15">
      <c r="A31" s="15"/>
      <c r="B31" s="31"/>
      <c r="C31" s="99">
        <v>23</v>
      </c>
      <c r="D31" s="15"/>
      <c r="E31" s="224">
        <v>661.5</v>
      </c>
      <c r="F31" s="224">
        <v>924</v>
      </c>
      <c r="G31" s="224">
        <v>740.36779073858588</v>
      </c>
      <c r="H31" s="224">
        <v>140035.20000000001</v>
      </c>
      <c r="I31" s="224">
        <v>735</v>
      </c>
      <c r="J31" s="224">
        <v>997.5</v>
      </c>
      <c r="K31" s="224">
        <v>788.30418231841691</v>
      </c>
      <c r="L31" s="224">
        <v>183383.00000000003</v>
      </c>
      <c r="M31" s="224">
        <v>651</v>
      </c>
      <c r="N31" s="224">
        <v>892.5</v>
      </c>
      <c r="O31" s="224">
        <v>718.49510000531552</v>
      </c>
      <c r="P31" s="224">
        <v>272664.49999999994</v>
      </c>
      <c r="Q31" s="47"/>
      <c r="R31" s="49"/>
      <c r="S31" s="212"/>
      <c r="T31" s="212"/>
      <c r="U31" s="212"/>
      <c r="V31" s="212"/>
      <c r="W31" s="212"/>
      <c r="X31" s="212"/>
      <c r="Y31" s="212"/>
      <c r="Z31" s="212"/>
      <c r="AA31" s="212"/>
      <c r="AB31" s="99"/>
      <c r="AC31" s="8"/>
      <c r="AD31" s="49"/>
      <c r="AE31" s="49"/>
      <c r="AF31" s="49"/>
      <c r="AG31" s="49"/>
      <c r="AH31" s="49"/>
      <c r="AI31" s="49"/>
      <c r="AJ31" s="49"/>
      <c r="AK31" s="49"/>
      <c r="AL31" s="49"/>
      <c r="AM31" s="49"/>
      <c r="AN31" s="49"/>
      <c r="AO31" s="49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</row>
    <row r="32" spans="1:52" ht="12" customHeight="1" x14ac:dyDescent="0.15">
      <c r="A32" s="8"/>
      <c r="B32" s="32"/>
      <c r="C32" s="100">
        <v>24</v>
      </c>
      <c r="D32" s="16"/>
      <c r="E32" s="213">
        <v>609</v>
      </c>
      <c r="F32" s="213">
        <v>855.75</v>
      </c>
      <c r="G32" s="266">
        <v>678.01898020222086</v>
      </c>
      <c r="H32" s="213">
        <v>108615.5</v>
      </c>
      <c r="I32" s="213">
        <v>714</v>
      </c>
      <c r="J32" s="213">
        <v>1050</v>
      </c>
      <c r="K32" s="265">
        <v>803.32972519218902</v>
      </c>
      <c r="L32" s="213">
        <v>129059.5</v>
      </c>
      <c r="M32" s="213">
        <v>609</v>
      </c>
      <c r="N32" s="213">
        <v>892.5</v>
      </c>
      <c r="O32" s="265">
        <v>678.6467575246877</v>
      </c>
      <c r="P32" s="215">
        <v>223239.5</v>
      </c>
      <c r="Q32" s="49"/>
      <c r="R32" s="49"/>
      <c r="S32" s="212"/>
      <c r="T32" s="212"/>
      <c r="U32" s="212"/>
      <c r="V32" s="212"/>
      <c r="W32" s="212"/>
      <c r="X32" s="212"/>
      <c r="Y32" s="212"/>
      <c r="Z32" s="212"/>
      <c r="AA32" s="212"/>
      <c r="AB32" s="99"/>
      <c r="AC32" s="8"/>
      <c r="AD32" s="234"/>
      <c r="AE32" s="234"/>
      <c r="AF32" s="234"/>
      <c r="AG32" s="234"/>
      <c r="AH32" s="234"/>
      <c r="AI32" s="234"/>
      <c r="AJ32" s="234"/>
      <c r="AK32" s="234"/>
      <c r="AL32" s="234"/>
      <c r="AM32" s="234"/>
      <c r="AN32" s="234"/>
      <c r="AO32" s="234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</row>
    <row r="33" spans="1:52" ht="12" customHeight="1" x14ac:dyDescent="0.15">
      <c r="A33" s="8"/>
      <c r="B33" s="31" t="s">
        <v>165</v>
      </c>
      <c r="C33" s="99">
        <v>1</v>
      </c>
      <c r="D33" s="15" t="s">
        <v>160</v>
      </c>
      <c r="E33" s="48">
        <v>756</v>
      </c>
      <c r="F33" s="48">
        <v>819</v>
      </c>
      <c r="G33" s="48">
        <v>769.62836767036458</v>
      </c>
      <c r="H33" s="48">
        <v>9808.7999999999993</v>
      </c>
      <c r="I33" s="48">
        <v>761.25</v>
      </c>
      <c r="J33" s="48">
        <v>934.5</v>
      </c>
      <c r="K33" s="48">
        <v>832.77918415529894</v>
      </c>
      <c r="L33" s="48">
        <v>7258.3</v>
      </c>
      <c r="M33" s="48">
        <v>682.5</v>
      </c>
      <c r="N33" s="48">
        <v>766.5</v>
      </c>
      <c r="O33" s="48">
        <v>749.3066499782326</v>
      </c>
      <c r="P33" s="68">
        <v>18066.899999999998</v>
      </c>
      <c r="Q33" s="49"/>
      <c r="R33" s="49"/>
      <c r="S33" s="49"/>
      <c r="T33" s="49"/>
      <c r="U33" s="49"/>
      <c r="V33" s="49"/>
      <c r="W33" s="49"/>
      <c r="X33" s="49"/>
      <c r="Y33" s="49"/>
      <c r="Z33" s="8"/>
      <c r="AA33" s="232"/>
      <c r="AB33" s="99"/>
      <c r="AC33" s="8"/>
      <c r="AD33" s="49"/>
      <c r="AE33" s="49"/>
      <c r="AF33" s="49"/>
      <c r="AG33" s="49"/>
      <c r="AH33" s="49"/>
      <c r="AI33" s="49"/>
      <c r="AJ33" s="49"/>
      <c r="AK33" s="49"/>
      <c r="AL33" s="49"/>
      <c r="AM33" s="49"/>
      <c r="AN33" s="49"/>
      <c r="AO33" s="49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</row>
    <row r="34" spans="1:52" ht="12" customHeight="1" x14ac:dyDescent="0.15">
      <c r="A34" s="8"/>
      <c r="B34" s="31"/>
      <c r="C34" s="99">
        <v>2</v>
      </c>
      <c r="D34" s="15"/>
      <c r="E34" s="48">
        <v>735</v>
      </c>
      <c r="F34" s="68">
        <v>829.5</v>
      </c>
      <c r="G34" s="48">
        <v>749.07948779898527</v>
      </c>
      <c r="H34" s="48">
        <v>11392.2</v>
      </c>
      <c r="I34" s="48">
        <v>787.5</v>
      </c>
      <c r="J34" s="48">
        <v>934.5</v>
      </c>
      <c r="K34" s="48">
        <v>838.02220645687976</v>
      </c>
      <c r="L34" s="48">
        <v>10143.9</v>
      </c>
      <c r="M34" s="48">
        <v>735</v>
      </c>
      <c r="N34" s="48">
        <v>892.5</v>
      </c>
      <c r="O34" s="48">
        <v>755.77049180327867</v>
      </c>
      <c r="P34" s="68">
        <v>15273.400000000001</v>
      </c>
      <c r="Q34" s="49"/>
      <c r="R34" s="49"/>
      <c r="S34" s="49"/>
      <c r="T34" s="49"/>
      <c r="U34" s="49"/>
      <c r="V34" s="49"/>
      <c r="W34" s="49"/>
      <c r="X34" s="49"/>
      <c r="Y34" s="49"/>
      <c r="Z34" s="8"/>
      <c r="AA34" s="232"/>
      <c r="AB34" s="99"/>
      <c r="AC34" s="8"/>
      <c r="AD34" s="49"/>
      <c r="AE34" s="49"/>
      <c r="AF34" s="49"/>
      <c r="AG34" s="49"/>
      <c r="AH34" s="49"/>
      <c r="AI34" s="49"/>
      <c r="AJ34" s="49"/>
      <c r="AK34" s="49"/>
      <c r="AL34" s="49"/>
      <c r="AM34" s="49"/>
      <c r="AN34" s="49"/>
      <c r="AO34" s="49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</row>
    <row r="35" spans="1:52" ht="12" customHeight="1" x14ac:dyDescent="0.15">
      <c r="A35" s="8"/>
      <c r="B35" s="31"/>
      <c r="C35" s="99">
        <v>3</v>
      </c>
      <c r="D35" s="15"/>
      <c r="E35" s="48">
        <v>829.5</v>
      </c>
      <c r="F35" s="48">
        <v>850.5</v>
      </c>
      <c r="G35" s="48">
        <v>839.5625</v>
      </c>
      <c r="H35" s="48">
        <v>6656.7999999999993</v>
      </c>
      <c r="I35" s="48">
        <v>787.5</v>
      </c>
      <c r="J35" s="48">
        <v>945</v>
      </c>
      <c r="K35" s="48">
        <v>868.33867112810742</v>
      </c>
      <c r="L35" s="48">
        <v>11728.5</v>
      </c>
      <c r="M35" s="48">
        <v>777</v>
      </c>
      <c r="N35" s="48">
        <v>882</v>
      </c>
      <c r="O35" s="48">
        <v>817.23892405063293</v>
      </c>
      <c r="P35" s="68">
        <v>13535.4</v>
      </c>
      <c r="Q35" s="49"/>
      <c r="R35" s="49"/>
      <c r="S35" s="49"/>
      <c r="T35" s="49"/>
      <c r="U35" s="49"/>
      <c r="V35" s="49"/>
      <c r="W35" s="49"/>
      <c r="X35" s="49"/>
      <c r="Y35" s="49"/>
      <c r="Z35" s="8"/>
      <c r="AA35" s="232"/>
      <c r="AB35" s="99"/>
      <c r="AC35" s="8"/>
      <c r="AD35" s="49"/>
      <c r="AE35" s="49"/>
      <c r="AF35" s="49"/>
      <c r="AG35" s="49"/>
      <c r="AH35" s="49"/>
      <c r="AI35" s="49"/>
      <c r="AJ35" s="49"/>
      <c r="AK35" s="49"/>
      <c r="AL35" s="49"/>
      <c r="AM35" s="49"/>
      <c r="AN35" s="49"/>
      <c r="AO35" s="49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</row>
    <row r="36" spans="1:52" ht="12" customHeight="1" x14ac:dyDescent="0.15">
      <c r="A36" s="8"/>
      <c r="B36" s="31"/>
      <c r="C36" s="99">
        <v>4</v>
      </c>
      <c r="D36" s="15"/>
      <c r="E36" s="48">
        <v>819</v>
      </c>
      <c r="F36" s="48">
        <v>861</v>
      </c>
      <c r="G36" s="48">
        <v>826.9170224119531</v>
      </c>
      <c r="H36" s="48">
        <v>6076.7000000000007</v>
      </c>
      <c r="I36" s="48">
        <v>819</v>
      </c>
      <c r="J36" s="48">
        <v>945</v>
      </c>
      <c r="K36" s="48">
        <v>851.58150619637775</v>
      </c>
      <c r="L36" s="48">
        <v>11474.7</v>
      </c>
      <c r="M36" s="48">
        <v>777</v>
      </c>
      <c r="N36" s="48">
        <v>840</v>
      </c>
      <c r="O36" s="48">
        <v>807.89047902305879</v>
      </c>
      <c r="P36" s="68">
        <v>9603.4</v>
      </c>
      <c r="Q36" s="49"/>
      <c r="R36" s="49"/>
      <c r="S36" s="49"/>
      <c r="T36" s="49"/>
      <c r="U36" s="49"/>
      <c r="V36" s="49"/>
      <c r="W36" s="49"/>
      <c r="X36" s="49"/>
      <c r="Y36" s="49"/>
      <c r="Z36" s="8"/>
      <c r="AA36" s="232"/>
      <c r="AB36" s="99"/>
      <c r="AC36" s="8"/>
      <c r="AD36" s="49"/>
      <c r="AE36" s="49"/>
      <c r="AF36" s="49"/>
      <c r="AG36" s="49"/>
      <c r="AH36" s="49"/>
      <c r="AI36" s="49"/>
      <c r="AJ36" s="49"/>
      <c r="AK36" s="49"/>
      <c r="AL36" s="49"/>
      <c r="AM36" s="49"/>
      <c r="AN36" s="49"/>
      <c r="AO36" s="49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</row>
    <row r="37" spans="1:52" ht="12" customHeight="1" x14ac:dyDescent="0.15">
      <c r="A37" s="8"/>
      <c r="B37" s="31"/>
      <c r="C37" s="99">
        <v>5</v>
      </c>
      <c r="D37" s="15"/>
      <c r="E37" s="48">
        <v>808.5</v>
      </c>
      <c r="F37" s="48">
        <v>861</v>
      </c>
      <c r="G37" s="48">
        <v>824.30794448694132</v>
      </c>
      <c r="H37" s="48">
        <v>6318.4</v>
      </c>
      <c r="I37" s="48">
        <v>808.5</v>
      </c>
      <c r="J37" s="48">
        <v>1050</v>
      </c>
      <c r="K37" s="48">
        <v>858.74466764162116</v>
      </c>
      <c r="L37" s="48">
        <v>13570.900000000001</v>
      </c>
      <c r="M37" s="48">
        <v>787.5</v>
      </c>
      <c r="N37" s="48">
        <v>892.5</v>
      </c>
      <c r="O37" s="48">
        <v>828.53649816062489</v>
      </c>
      <c r="P37" s="68">
        <v>7260.9</v>
      </c>
      <c r="Q37" s="49"/>
      <c r="R37" s="49"/>
      <c r="S37" s="49"/>
      <c r="T37" s="49"/>
      <c r="U37" s="49"/>
      <c r="V37" s="49"/>
      <c r="W37" s="49"/>
      <c r="X37" s="49"/>
      <c r="Y37" s="49"/>
      <c r="Z37" s="8"/>
      <c r="AA37" s="232"/>
      <c r="AB37" s="99"/>
      <c r="AC37" s="8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</row>
    <row r="38" spans="1:52" ht="12" customHeight="1" x14ac:dyDescent="0.15">
      <c r="A38" s="8"/>
      <c r="B38" s="31"/>
      <c r="C38" s="99">
        <v>6</v>
      </c>
      <c r="D38" s="15"/>
      <c r="E38" s="48">
        <v>761.25</v>
      </c>
      <c r="F38" s="48">
        <v>819</v>
      </c>
      <c r="G38" s="48">
        <v>796.91735997493663</v>
      </c>
      <c r="H38" s="48">
        <v>7743.9</v>
      </c>
      <c r="I38" s="48">
        <v>837.90000000000009</v>
      </c>
      <c r="J38" s="48">
        <v>1029</v>
      </c>
      <c r="K38" s="48">
        <v>900.89775431092096</v>
      </c>
      <c r="L38" s="48">
        <v>10085.4</v>
      </c>
      <c r="M38" s="48">
        <v>777</v>
      </c>
      <c r="N38" s="48">
        <v>819</v>
      </c>
      <c r="O38" s="48">
        <v>806.27129166741872</v>
      </c>
      <c r="P38" s="68">
        <v>10859</v>
      </c>
      <c r="Q38" s="49"/>
      <c r="R38" s="49"/>
      <c r="S38" s="49"/>
      <c r="T38" s="49"/>
      <c r="U38" s="49"/>
      <c r="V38" s="49"/>
      <c r="W38" s="49"/>
      <c r="X38" s="49"/>
      <c r="Y38" s="49"/>
      <c r="Z38" s="8"/>
      <c r="AA38" s="232"/>
      <c r="AB38" s="99"/>
      <c r="AC38" s="8"/>
      <c r="AD38" s="49"/>
      <c r="AE38" s="49"/>
      <c r="AF38" s="49"/>
      <c r="AG38" s="49"/>
      <c r="AH38" s="49"/>
      <c r="AI38" s="49"/>
      <c r="AJ38" s="49"/>
      <c r="AK38" s="49"/>
      <c r="AL38" s="49"/>
      <c r="AM38" s="49"/>
      <c r="AN38" s="49"/>
      <c r="AO38" s="49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</row>
    <row r="39" spans="1:52" ht="12" customHeight="1" x14ac:dyDescent="0.15">
      <c r="A39" s="8"/>
      <c r="B39" s="31"/>
      <c r="C39" s="99">
        <v>7</v>
      </c>
      <c r="D39" s="15"/>
      <c r="E39" s="48">
        <v>766.5</v>
      </c>
      <c r="F39" s="48">
        <v>855.43500000000006</v>
      </c>
      <c r="G39" s="48">
        <v>811.45305588155645</v>
      </c>
      <c r="H39" s="48">
        <v>8984</v>
      </c>
      <c r="I39" s="48">
        <v>924</v>
      </c>
      <c r="J39" s="48">
        <v>1050</v>
      </c>
      <c r="K39" s="48">
        <v>969.07126502575863</v>
      </c>
      <c r="L39" s="48">
        <v>7428.1</v>
      </c>
      <c r="M39" s="48">
        <v>693</v>
      </c>
      <c r="N39" s="48">
        <v>819</v>
      </c>
      <c r="O39" s="48">
        <v>774.54869888475832</v>
      </c>
      <c r="P39" s="68">
        <v>14758.8</v>
      </c>
      <c r="Q39" s="49"/>
      <c r="R39" s="49"/>
      <c r="S39" s="49"/>
      <c r="T39" s="49"/>
      <c r="U39" s="49"/>
      <c r="V39" s="49"/>
      <c r="W39" s="49"/>
      <c r="X39" s="49"/>
      <c r="Y39" s="49"/>
      <c r="Z39" s="8"/>
      <c r="AA39" s="232"/>
      <c r="AB39" s="99"/>
      <c r="AC39" s="8"/>
      <c r="AD39" s="49"/>
      <c r="AE39" s="49"/>
      <c r="AF39" s="49"/>
      <c r="AG39" s="49"/>
      <c r="AH39" s="49"/>
      <c r="AI39" s="49"/>
      <c r="AJ39" s="49"/>
      <c r="AK39" s="49"/>
      <c r="AL39" s="49"/>
      <c r="AM39" s="49"/>
      <c r="AN39" s="49"/>
      <c r="AO39" s="49"/>
      <c r="AP39" s="8"/>
      <c r="AQ39" s="8"/>
      <c r="AR39" s="8"/>
      <c r="AS39" s="8"/>
      <c r="AT39" s="8"/>
      <c r="AU39" s="8"/>
      <c r="AV39" s="8"/>
      <c r="AW39" s="8"/>
      <c r="AX39" s="8"/>
      <c r="AY39" s="8"/>
      <c r="AZ39" s="8"/>
    </row>
    <row r="40" spans="1:52" ht="12" customHeight="1" x14ac:dyDescent="0.15">
      <c r="A40" s="8"/>
      <c r="B40" s="31"/>
      <c r="C40" s="99">
        <v>8</v>
      </c>
      <c r="D40" s="15"/>
      <c r="E40" s="48">
        <v>735</v>
      </c>
      <c r="F40" s="48">
        <v>871.5</v>
      </c>
      <c r="G40" s="48">
        <v>782.14322372172603</v>
      </c>
      <c r="H40" s="48">
        <v>9924.5</v>
      </c>
      <c r="I40" s="48">
        <v>924</v>
      </c>
      <c r="J40" s="48">
        <v>1029</v>
      </c>
      <c r="K40" s="48">
        <v>935.97576389741084</v>
      </c>
      <c r="L40" s="48">
        <v>10698.7</v>
      </c>
      <c r="M40" s="48">
        <v>735</v>
      </c>
      <c r="N40" s="48">
        <v>808.5</v>
      </c>
      <c r="O40" s="48">
        <v>773.97875177374374</v>
      </c>
      <c r="P40" s="68">
        <v>9825.7999999999993</v>
      </c>
      <c r="Q40" s="49"/>
      <c r="R40" s="49"/>
      <c r="S40" s="49"/>
      <c r="T40" s="49"/>
      <c r="U40" s="49"/>
      <c r="V40" s="49"/>
      <c r="W40" s="49"/>
      <c r="X40" s="49"/>
      <c r="Y40" s="49"/>
      <c r="Z40" s="8"/>
      <c r="AA40" s="232"/>
      <c r="AB40" s="99"/>
      <c r="AC40" s="8"/>
      <c r="AD40" s="49"/>
      <c r="AE40" s="49"/>
      <c r="AF40" s="49"/>
      <c r="AG40" s="49"/>
      <c r="AH40" s="49"/>
      <c r="AI40" s="49"/>
      <c r="AJ40" s="49"/>
      <c r="AK40" s="49"/>
      <c r="AL40" s="49"/>
      <c r="AM40" s="49"/>
      <c r="AN40" s="49"/>
      <c r="AO40" s="49"/>
      <c r="AP40" s="8"/>
      <c r="AQ40" s="8"/>
      <c r="AR40" s="8"/>
      <c r="AS40" s="8"/>
      <c r="AT40" s="8"/>
      <c r="AU40" s="8"/>
      <c r="AV40" s="8"/>
      <c r="AW40" s="8"/>
      <c r="AX40" s="8"/>
      <c r="AY40" s="8"/>
      <c r="AZ40" s="8"/>
    </row>
    <row r="41" spans="1:52" ht="12" customHeight="1" x14ac:dyDescent="0.15">
      <c r="A41" s="8"/>
      <c r="B41" s="32"/>
      <c r="C41" s="100">
        <v>9</v>
      </c>
      <c r="D41" s="16"/>
      <c r="E41" s="50">
        <v>651</v>
      </c>
      <c r="F41" s="50">
        <v>861</v>
      </c>
      <c r="G41" s="50">
        <v>725.80024186982121</v>
      </c>
      <c r="H41" s="50">
        <v>10036.9</v>
      </c>
      <c r="I41" s="50">
        <v>840</v>
      </c>
      <c r="J41" s="50">
        <v>1024.8</v>
      </c>
      <c r="K41" s="50">
        <v>879.01185442762846</v>
      </c>
      <c r="L41" s="50">
        <v>7275.2</v>
      </c>
      <c r="M41" s="50">
        <v>693</v>
      </c>
      <c r="N41" s="50">
        <v>819</v>
      </c>
      <c r="O41" s="50">
        <v>787.92763345703702</v>
      </c>
      <c r="P41" s="52">
        <v>9616.6</v>
      </c>
      <c r="Q41" s="49"/>
      <c r="R41" s="49"/>
      <c r="S41" s="49"/>
      <c r="T41" s="49"/>
      <c r="U41" s="49"/>
      <c r="V41" s="49"/>
      <c r="W41" s="49"/>
      <c r="X41" s="49"/>
      <c r="Y41" s="49"/>
      <c r="Z41" s="8"/>
      <c r="AA41" s="232"/>
      <c r="AB41" s="99"/>
      <c r="AC41" s="8"/>
      <c r="AD41" s="49"/>
      <c r="AE41" s="49"/>
      <c r="AF41" s="49"/>
      <c r="AG41" s="49"/>
      <c r="AH41" s="49"/>
      <c r="AI41" s="49"/>
      <c r="AJ41" s="49"/>
      <c r="AK41" s="49"/>
      <c r="AL41" s="49"/>
      <c r="AM41" s="49"/>
      <c r="AN41" s="49"/>
      <c r="AO41" s="49"/>
      <c r="AP41" s="8"/>
      <c r="AQ41" s="8"/>
      <c r="AR41" s="8"/>
      <c r="AS41" s="8"/>
      <c r="AT41" s="8"/>
      <c r="AU41" s="8"/>
      <c r="AV41" s="8"/>
      <c r="AW41" s="8"/>
      <c r="AX41" s="8"/>
      <c r="AY41" s="8"/>
      <c r="AZ41" s="8"/>
    </row>
    <row r="42" spans="1:52" ht="12" customHeight="1" x14ac:dyDescent="0.15">
      <c r="A42" s="15"/>
      <c r="B42" s="140"/>
      <c r="C42" s="128"/>
      <c r="D42" s="121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7"/>
      <c r="R42" s="49"/>
      <c r="S42" s="49"/>
      <c r="T42" s="49"/>
      <c r="U42" s="49"/>
      <c r="V42" s="49"/>
      <c r="W42" s="49"/>
      <c r="X42" s="49"/>
      <c r="Y42" s="49"/>
      <c r="Z42" s="49"/>
      <c r="AA42" s="232"/>
      <c r="AB42" s="99"/>
      <c r="AC42" s="8"/>
      <c r="AD42" s="49"/>
      <c r="AE42" s="49"/>
      <c r="AF42" s="49"/>
      <c r="AG42" s="49"/>
      <c r="AH42" s="49"/>
      <c r="AI42" s="49"/>
      <c r="AJ42" s="49"/>
      <c r="AK42" s="49"/>
      <c r="AL42" s="49"/>
      <c r="AM42" s="49"/>
      <c r="AN42" s="49"/>
      <c r="AO42" s="49"/>
      <c r="AP42" s="8"/>
      <c r="AQ42" s="8"/>
      <c r="AR42" s="8"/>
      <c r="AS42" s="8"/>
      <c r="AT42" s="8"/>
      <c r="AU42" s="8"/>
      <c r="AV42" s="8"/>
      <c r="AW42" s="8"/>
      <c r="AX42" s="8"/>
      <c r="AY42" s="8"/>
      <c r="AZ42" s="8"/>
    </row>
    <row r="43" spans="1:52" ht="12" customHeight="1" x14ac:dyDescent="0.15">
      <c r="A43" s="15"/>
      <c r="B43" s="127"/>
      <c r="C43" s="129"/>
      <c r="D43" s="57"/>
      <c r="E43" s="48"/>
      <c r="F43" s="48"/>
      <c r="G43" s="48"/>
      <c r="H43" s="48"/>
      <c r="I43" s="48"/>
      <c r="J43" s="48"/>
      <c r="K43" s="48"/>
      <c r="L43" s="48"/>
      <c r="M43" s="48"/>
      <c r="N43" s="48"/>
      <c r="O43" s="48"/>
      <c r="P43" s="48"/>
      <c r="Q43" s="47"/>
      <c r="R43" s="49"/>
      <c r="S43" s="49"/>
      <c r="T43" s="49"/>
      <c r="U43" s="49"/>
      <c r="V43" s="49"/>
      <c r="W43" s="49"/>
      <c r="X43" s="49"/>
      <c r="Y43" s="49"/>
      <c r="Z43" s="49"/>
      <c r="AA43" s="232"/>
      <c r="AB43" s="99"/>
      <c r="AC43" s="8"/>
      <c r="AD43" s="49"/>
      <c r="AE43" s="49"/>
      <c r="AF43" s="49"/>
      <c r="AG43" s="49"/>
      <c r="AH43" s="49"/>
      <c r="AI43" s="49"/>
      <c r="AJ43" s="49"/>
      <c r="AK43" s="49"/>
      <c r="AL43" s="49"/>
      <c r="AM43" s="49"/>
      <c r="AN43" s="49"/>
      <c r="AO43" s="49"/>
      <c r="AP43" s="8"/>
      <c r="AQ43" s="8"/>
      <c r="AR43" s="8"/>
      <c r="AS43" s="8"/>
      <c r="AT43" s="8"/>
      <c r="AU43" s="8"/>
      <c r="AV43" s="8"/>
      <c r="AW43" s="8"/>
      <c r="AX43" s="8"/>
      <c r="AY43" s="8"/>
      <c r="AZ43" s="8"/>
    </row>
    <row r="44" spans="1:52" ht="12" customHeight="1" x14ac:dyDescent="0.15">
      <c r="A44" s="15"/>
      <c r="B44" s="148">
        <v>41519</v>
      </c>
      <c r="C44" s="149"/>
      <c r="D44" s="150">
        <v>41530</v>
      </c>
      <c r="E44" s="48">
        <v>651</v>
      </c>
      <c r="F44" s="48">
        <v>787.5</v>
      </c>
      <c r="G44" s="48">
        <v>716.07602445288057</v>
      </c>
      <c r="H44" s="48">
        <v>5223.2</v>
      </c>
      <c r="I44" s="48">
        <v>840</v>
      </c>
      <c r="J44" s="48">
        <v>997.5</v>
      </c>
      <c r="K44" s="48">
        <v>862.90194790357577</v>
      </c>
      <c r="L44" s="48">
        <v>5028.3999999999996</v>
      </c>
      <c r="M44" s="48">
        <v>693</v>
      </c>
      <c r="N44" s="48">
        <v>819</v>
      </c>
      <c r="O44" s="48">
        <v>781.99695928080405</v>
      </c>
      <c r="P44" s="48">
        <v>6256.8</v>
      </c>
      <c r="Q44" s="47"/>
      <c r="R44" s="49"/>
      <c r="S44" s="49"/>
      <c r="T44" s="49"/>
      <c r="U44" s="49"/>
      <c r="V44" s="49"/>
      <c r="W44" s="49"/>
      <c r="X44" s="49"/>
      <c r="Y44" s="49"/>
      <c r="Z44" s="49"/>
      <c r="AA44" s="232"/>
      <c r="AB44" s="99"/>
      <c r="AC44" s="8"/>
      <c r="AD44" s="49"/>
      <c r="AE44" s="49"/>
      <c r="AF44" s="49"/>
      <c r="AG44" s="49"/>
      <c r="AH44" s="49"/>
      <c r="AI44" s="49"/>
      <c r="AJ44" s="49"/>
      <c r="AK44" s="49"/>
      <c r="AL44" s="49"/>
      <c r="AM44" s="49"/>
      <c r="AN44" s="49"/>
      <c r="AO44" s="49"/>
      <c r="AP44" s="8"/>
      <c r="AQ44" s="8"/>
      <c r="AR44" s="8"/>
      <c r="AS44" s="8"/>
      <c r="AT44" s="8"/>
      <c r="AU44" s="8"/>
      <c r="AV44" s="8"/>
      <c r="AW44" s="8"/>
      <c r="AX44" s="8"/>
      <c r="AY44" s="8"/>
      <c r="AZ44" s="8"/>
    </row>
    <row r="45" spans="1:52" ht="12" customHeight="1" x14ac:dyDescent="0.15">
      <c r="A45" s="15"/>
      <c r="B45" s="148">
        <v>41534</v>
      </c>
      <c r="C45" s="149"/>
      <c r="D45" s="150">
        <v>41547</v>
      </c>
      <c r="E45" s="48">
        <v>735</v>
      </c>
      <c r="F45" s="48">
        <v>861</v>
      </c>
      <c r="G45" s="48">
        <v>784.50606673407469</v>
      </c>
      <c r="H45" s="48">
        <v>4813.7</v>
      </c>
      <c r="I45" s="48">
        <v>840</v>
      </c>
      <c r="J45" s="48">
        <v>1024.8</v>
      </c>
      <c r="K45" s="48">
        <v>915.16363286758099</v>
      </c>
      <c r="L45" s="48">
        <v>2246.8000000000002</v>
      </c>
      <c r="M45" s="48">
        <v>819</v>
      </c>
      <c r="N45" s="48">
        <v>819</v>
      </c>
      <c r="O45" s="48">
        <v>819</v>
      </c>
      <c r="P45" s="48">
        <v>3359.8</v>
      </c>
      <c r="Q45" s="47"/>
      <c r="R45" s="49"/>
      <c r="S45" s="49"/>
      <c r="T45" s="49"/>
      <c r="U45" s="49"/>
      <c r="V45" s="49"/>
      <c r="W45" s="49"/>
      <c r="X45" s="49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8"/>
      <c r="AX45" s="8"/>
      <c r="AY45" s="8"/>
      <c r="AZ45" s="8"/>
    </row>
    <row r="46" spans="1:52" ht="13.5" customHeight="1" x14ac:dyDescent="0.15">
      <c r="B46" s="151"/>
      <c r="C46" s="152"/>
      <c r="D46" s="153"/>
      <c r="E46" s="144"/>
      <c r="F46" s="144"/>
      <c r="G46" s="144"/>
      <c r="H46" s="122"/>
      <c r="I46" s="144"/>
      <c r="J46" s="144"/>
      <c r="K46" s="144"/>
      <c r="L46" s="16"/>
      <c r="M46" s="144"/>
      <c r="N46" s="144"/>
      <c r="O46" s="144"/>
      <c r="P46" s="144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8"/>
      <c r="AV46" s="8"/>
      <c r="AW46" s="8"/>
      <c r="AX46" s="8"/>
      <c r="AY46" s="8"/>
      <c r="AZ46" s="8"/>
    </row>
    <row r="47" spans="1:52" ht="12.75" customHeight="1" x14ac:dyDescent="0.15"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/>
      <c r="AY47" s="8"/>
      <c r="AZ47" s="8"/>
    </row>
    <row r="48" spans="1:52" ht="12.75" customHeight="1" x14ac:dyDescent="0.15"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8"/>
      <c r="AU48" s="8"/>
      <c r="AV48" s="8"/>
      <c r="AW48" s="8"/>
      <c r="AX48" s="8"/>
      <c r="AY48" s="8"/>
      <c r="AZ48" s="8"/>
    </row>
    <row r="49" spans="5:52" ht="12.75" customHeight="1" x14ac:dyDescent="0.15"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8"/>
      <c r="AX49" s="8"/>
      <c r="AY49" s="8"/>
      <c r="AZ49" s="8"/>
    </row>
    <row r="50" spans="5:52" x14ac:dyDescent="0.15"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/>
      <c r="AW50" s="8"/>
      <c r="AX50" s="8"/>
      <c r="AY50" s="8"/>
      <c r="AZ50" s="8"/>
    </row>
    <row r="51" spans="5:52" x14ac:dyDescent="0.15"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</row>
    <row r="52" spans="5:52" x14ac:dyDescent="0.15"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36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</row>
    <row r="53" spans="5:52" x14ac:dyDescent="0.15"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</row>
    <row r="54" spans="5:52" x14ac:dyDescent="0.15"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8"/>
    </row>
    <row r="55" spans="5:52" x14ac:dyDescent="0.15"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8"/>
    </row>
    <row r="56" spans="5:52" x14ac:dyDescent="0.15"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8"/>
      <c r="AZ56" s="8"/>
    </row>
  </sheetData>
  <phoneticPr fontId="4"/>
  <pageMargins left="0.39370078740157483" right="0.19685039370078741" top="0.39370078740157483" bottom="0.39370078740157483" header="0" footer="0.19685039370078741"/>
  <pageSetup paperSize="9" firstPageNumber="46" orientation="landscape" useFirstPageNumber="1" r:id="rId1"/>
  <headerFooter alignWithMargins="0">
    <oddFooter>&amp;C-42-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AP52"/>
  <sheetViews>
    <sheetView zoomScaleNormal="100" workbookViewId="0"/>
  </sheetViews>
  <sheetFormatPr defaultColWidth="7.5" defaultRowHeight="12" x14ac:dyDescent="0.15"/>
  <cols>
    <col min="1" max="1" width="0.75" style="19" customWidth="1"/>
    <col min="2" max="2" width="3.875" style="19" customWidth="1"/>
    <col min="3" max="3" width="8" style="19" customWidth="1"/>
    <col min="4" max="4" width="2.875" style="19" customWidth="1"/>
    <col min="5" max="5" width="7.125" style="19" customWidth="1"/>
    <col min="6" max="7" width="7.625" style="19" customWidth="1"/>
    <col min="8" max="8" width="9.125" style="19" customWidth="1"/>
    <col min="9" max="9" width="7" style="19" customWidth="1"/>
    <col min="10" max="11" width="7.625" style="19" customWidth="1"/>
    <col min="12" max="12" width="9.125" style="19" customWidth="1"/>
    <col min="13" max="13" width="6.75" style="19" customWidth="1"/>
    <col min="14" max="15" width="7.625" style="19" customWidth="1"/>
    <col min="16" max="16" width="9.125" style="19" customWidth="1"/>
    <col min="17" max="17" width="6.5" style="19" customWidth="1"/>
    <col min="18" max="19" width="7.625" style="19" customWidth="1"/>
    <col min="20" max="20" width="9.125" style="19" customWidth="1"/>
    <col min="21" max="23" width="7.5" style="19"/>
    <col min="24" max="25" width="8.5" style="19" bestFit="1" customWidth="1"/>
    <col min="26" max="28" width="7.5" style="19"/>
    <col min="29" max="29" width="8.5" style="19" bestFit="1" customWidth="1"/>
    <col min="30" max="16384" width="7.5" style="19"/>
  </cols>
  <sheetData>
    <row r="1" spans="1:42" ht="15" customHeight="1" x14ac:dyDescent="0.15">
      <c r="B1" s="109" t="s">
        <v>56</v>
      </c>
      <c r="C1" s="104"/>
      <c r="D1" s="104"/>
      <c r="V1" s="8"/>
      <c r="W1" s="259"/>
      <c r="X1" s="102"/>
      <c r="Y1" s="102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</row>
    <row r="2" spans="1:42" ht="12.75" customHeight="1" x14ac:dyDescent="0.15">
      <c r="B2" s="19" t="s">
        <v>52</v>
      </c>
      <c r="C2" s="37"/>
      <c r="D2" s="37"/>
      <c r="V2" s="8"/>
      <c r="W2" s="8"/>
      <c r="X2" s="101"/>
      <c r="Y2" s="101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</row>
    <row r="3" spans="1:42" ht="12.75" customHeight="1" x14ac:dyDescent="0.15">
      <c r="B3" s="37"/>
      <c r="C3" s="37"/>
      <c r="D3" s="37"/>
      <c r="T3" s="23" t="s">
        <v>0</v>
      </c>
      <c r="V3" s="8"/>
      <c r="W3" s="101"/>
      <c r="X3" s="101"/>
      <c r="Y3" s="101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232"/>
      <c r="AP3" s="8"/>
    </row>
    <row r="4" spans="1:42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</row>
    <row r="5" spans="1:42" ht="11.25" customHeight="1" x14ac:dyDescent="0.15">
      <c r="A5" s="15"/>
      <c r="B5" s="53"/>
      <c r="C5" s="96" t="s">
        <v>35</v>
      </c>
      <c r="D5" s="93"/>
      <c r="E5" s="91" t="s">
        <v>12</v>
      </c>
      <c r="F5" s="92"/>
      <c r="G5" s="92"/>
      <c r="H5" s="93"/>
      <c r="I5" s="91" t="s">
        <v>13</v>
      </c>
      <c r="J5" s="92"/>
      <c r="K5" s="92"/>
      <c r="L5" s="93"/>
      <c r="M5" s="91" t="s">
        <v>14</v>
      </c>
      <c r="N5" s="92"/>
      <c r="O5" s="92"/>
      <c r="P5" s="93"/>
      <c r="Q5" s="91" t="s">
        <v>15</v>
      </c>
      <c r="R5" s="92"/>
      <c r="S5" s="92"/>
      <c r="T5" s="93"/>
      <c r="V5" s="8"/>
      <c r="W5" s="49"/>
      <c r="X5" s="260"/>
      <c r="Y5" s="261"/>
      <c r="Z5" s="261"/>
      <c r="AA5" s="261"/>
      <c r="AB5" s="261"/>
      <c r="AC5" s="261"/>
      <c r="AD5" s="261"/>
      <c r="AE5" s="261"/>
      <c r="AF5" s="261"/>
      <c r="AG5" s="261"/>
      <c r="AH5" s="261"/>
      <c r="AI5" s="261"/>
      <c r="AJ5" s="261"/>
      <c r="AK5" s="261"/>
      <c r="AL5" s="261"/>
      <c r="AM5" s="261"/>
      <c r="AN5" s="261"/>
      <c r="AO5" s="261"/>
      <c r="AP5" s="8"/>
    </row>
    <row r="6" spans="1:42" ht="11.25" customHeight="1" x14ac:dyDescent="0.15">
      <c r="A6" s="15"/>
      <c r="B6" s="97" t="s">
        <v>43</v>
      </c>
      <c r="C6" s="92"/>
      <c r="D6" s="93"/>
      <c r="E6" s="94" t="s">
        <v>9</v>
      </c>
      <c r="F6" s="94" t="s">
        <v>10</v>
      </c>
      <c r="G6" s="95" t="s">
        <v>11</v>
      </c>
      <c r="H6" s="94" t="s">
        <v>5</v>
      </c>
      <c r="I6" s="94" t="s">
        <v>6</v>
      </c>
      <c r="J6" s="94" t="s">
        <v>2</v>
      </c>
      <c r="K6" s="95" t="s">
        <v>7</v>
      </c>
      <c r="L6" s="94" t="s">
        <v>5</v>
      </c>
      <c r="M6" s="94" t="s">
        <v>6</v>
      </c>
      <c r="N6" s="94" t="s">
        <v>2</v>
      </c>
      <c r="O6" s="95" t="s">
        <v>7</v>
      </c>
      <c r="P6" s="94" t="s">
        <v>5</v>
      </c>
      <c r="Q6" s="94" t="s">
        <v>6</v>
      </c>
      <c r="R6" s="94" t="s">
        <v>2</v>
      </c>
      <c r="S6" s="95" t="s">
        <v>7</v>
      </c>
      <c r="T6" s="94" t="s">
        <v>5</v>
      </c>
      <c r="V6" s="8"/>
      <c r="W6" s="261"/>
      <c r="X6" s="261"/>
      <c r="Y6" s="261"/>
      <c r="Z6" s="262"/>
      <c r="AA6" s="262"/>
      <c r="AB6" s="263"/>
      <c r="AC6" s="262"/>
      <c r="AD6" s="262"/>
      <c r="AE6" s="262"/>
      <c r="AF6" s="263"/>
      <c r="AG6" s="262"/>
      <c r="AH6" s="262"/>
      <c r="AI6" s="262"/>
      <c r="AJ6" s="263"/>
      <c r="AK6" s="262"/>
      <c r="AL6" s="262"/>
      <c r="AM6" s="262"/>
      <c r="AN6" s="263"/>
      <c r="AO6" s="262"/>
      <c r="AP6" s="8"/>
    </row>
    <row r="7" spans="1:42" ht="11.25" customHeight="1" x14ac:dyDescent="0.15">
      <c r="A7" s="15"/>
      <c r="B7" s="31"/>
      <c r="C7" s="8">
        <v>22</v>
      </c>
      <c r="D7" s="15"/>
      <c r="E7" s="48">
        <v>756</v>
      </c>
      <c r="F7" s="48">
        <v>1344</v>
      </c>
      <c r="G7" s="48">
        <v>977</v>
      </c>
      <c r="H7" s="48">
        <v>3070858</v>
      </c>
      <c r="I7" s="48">
        <v>420</v>
      </c>
      <c r="J7" s="48">
        <v>662</v>
      </c>
      <c r="K7" s="48">
        <v>500</v>
      </c>
      <c r="L7" s="48">
        <v>5643954</v>
      </c>
      <c r="M7" s="48">
        <v>777</v>
      </c>
      <c r="N7" s="48">
        <v>1302</v>
      </c>
      <c r="O7" s="48">
        <v>996</v>
      </c>
      <c r="P7" s="48">
        <v>4960437</v>
      </c>
      <c r="Q7" s="48">
        <v>735</v>
      </c>
      <c r="R7" s="48">
        <v>1134</v>
      </c>
      <c r="S7" s="48">
        <v>890</v>
      </c>
      <c r="T7" s="68">
        <v>5976373</v>
      </c>
      <c r="U7" s="8"/>
      <c r="V7" s="8"/>
      <c r="W7" s="232"/>
      <c r="X7" s="8"/>
      <c r="Y7" s="8"/>
      <c r="Z7" s="49"/>
      <c r="AA7" s="49"/>
      <c r="AB7" s="49"/>
      <c r="AC7" s="49"/>
      <c r="AD7" s="49"/>
      <c r="AE7" s="49"/>
      <c r="AF7" s="49"/>
      <c r="AG7" s="49"/>
      <c r="AH7" s="49"/>
      <c r="AI7" s="49"/>
      <c r="AJ7" s="49"/>
      <c r="AK7" s="49"/>
      <c r="AL7" s="49"/>
      <c r="AM7" s="49"/>
      <c r="AN7" s="49"/>
      <c r="AO7" s="49"/>
      <c r="AP7" s="8"/>
    </row>
    <row r="8" spans="1:42" ht="11.25" customHeight="1" x14ac:dyDescent="0.15">
      <c r="A8" s="15"/>
      <c r="B8" s="31"/>
      <c r="C8" s="8">
        <v>23</v>
      </c>
      <c r="D8" s="15"/>
      <c r="E8" s="224">
        <v>714</v>
      </c>
      <c r="F8" s="224">
        <v>1207.5</v>
      </c>
      <c r="G8" s="224">
        <v>961.53003747624052</v>
      </c>
      <c r="H8" s="224">
        <v>3008470.5999999996</v>
      </c>
      <c r="I8" s="224">
        <v>388.5</v>
      </c>
      <c r="J8" s="224">
        <v>714</v>
      </c>
      <c r="K8" s="224">
        <v>542.77415525071035</v>
      </c>
      <c r="L8" s="224">
        <v>5891586.9000000013</v>
      </c>
      <c r="M8" s="224">
        <v>714</v>
      </c>
      <c r="N8" s="224">
        <v>1239</v>
      </c>
      <c r="O8" s="224">
        <v>980.64857784752689</v>
      </c>
      <c r="P8" s="224">
        <v>5297929.4000000004</v>
      </c>
      <c r="Q8" s="224">
        <v>672</v>
      </c>
      <c r="R8" s="224">
        <v>1155</v>
      </c>
      <c r="S8" s="224">
        <v>912.5318165029928</v>
      </c>
      <c r="T8" s="264">
        <v>6286791.2999999998</v>
      </c>
      <c r="U8" s="8"/>
      <c r="V8" s="8"/>
      <c r="W8" s="232"/>
      <c r="X8" s="8"/>
      <c r="Y8" s="8"/>
      <c r="Z8" s="49"/>
      <c r="AA8" s="49"/>
      <c r="AB8" s="49"/>
      <c r="AC8" s="49"/>
      <c r="AD8" s="49"/>
      <c r="AE8" s="49"/>
      <c r="AF8" s="49"/>
      <c r="AG8" s="49"/>
      <c r="AH8" s="49"/>
      <c r="AI8" s="49"/>
      <c r="AJ8" s="49"/>
      <c r="AK8" s="49"/>
      <c r="AL8" s="49"/>
      <c r="AM8" s="49"/>
      <c r="AN8" s="49"/>
      <c r="AO8" s="49"/>
      <c r="AP8" s="8"/>
    </row>
    <row r="9" spans="1:42" ht="11.25" customHeight="1" x14ac:dyDescent="0.15">
      <c r="A9" s="8"/>
      <c r="B9" s="32" t="s">
        <v>168</v>
      </c>
      <c r="C9" s="6">
        <v>24</v>
      </c>
      <c r="D9" s="16" t="s">
        <v>169</v>
      </c>
      <c r="E9" s="213">
        <v>723.97500000000002</v>
      </c>
      <c r="F9" s="213">
        <v>1155</v>
      </c>
      <c r="G9" s="213">
        <v>933.45</v>
      </c>
      <c r="H9" s="213">
        <v>3008273.9</v>
      </c>
      <c r="I9" s="213">
        <v>367.5</v>
      </c>
      <c r="J9" s="213">
        <v>656.35500000000002</v>
      </c>
      <c r="K9" s="213">
        <v>495.6</v>
      </c>
      <c r="L9" s="213">
        <v>5811137.2999999998</v>
      </c>
      <c r="M9" s="213">
        <v>714</v>
      </c>
      <c r="N9" s="213">
        <v>1186.5</v>
      </c>
      <c r="O9" s="213">
        <v>928.2</v>
      </c>
      <c r="P9" s="213">
        <v>5063164.0999999996</v>
      </c>
      <c r="Q9" s="213">
        <v>693</v>
      </c>
      <c r="R9" s="213">
        <v>1071</v>
      </c>
      <c r="S9" s="213">
        <v>856.80000000000007</v>
      </c>
      <c r="T9" s="215">
        <v>6500695.6000000015</v>
      </c>
      <c r="U9" s="8"/>
      <c r="V9" s="8"/>
      <c r="W9" s="232"/>
      <c r="X9" s="8"/>
      <c r="Y9" s="8"/>
      <c r="Z9" s="234"/>
      <c r="AA9" s="234"/>
      <c r="AB9" s="234"/>
      <c r="AC9" s="234"/>
      <c r="AD9" s="234"/>
      <c r="AE9" s="234"/>
      <c r="AF9" s="234"/>
      <c r="AG9" s="234"/>
      <c r="AH9" s="234"/>
      <c r="AI9" s="234"/>
      <c r="AJ9" s="234"/>
      <c r="AK9" s="234"/>
      <c r="AL9" s="234"/>
      <c r="AM9" s="234"/>
      <c r="AN9" s="234"/>
      <c r="AO9" s="234"/>
      <c r="AP9" s="8"/>
    </row>
    <row r="10" spans="1:42" ht="11.25" customHeight="1" x14ac:dyDescent="0.15">
      <c r="A10" s="8"/>
      <c r="B10" s="98" t="s">
        <v>165</v>
      </c>
      <c r="C10" s="49">
        <v>1</v>
      </c>
      <c r="D10" s="68" t="s">
        <v>160</v>
      </c>
      <c r="E10" s="48">
        <v>787.5</v>
      </c>
      <c r="F10" s="48">
        <v>997.92000000000007</v>
      </c>
      <c r="G10" s="48">
        <v>887.98699520251012</v>
      </c>
      <c r="H10" s="48">
        <v>304315.60000000003</v>
      </c>
      <c r="I10" s="48">
        <v>367.5</v>
      </c>
      <c r="J10" s="48">
        <v>504</v>
      </c>
      <c r="K10" s="48">
        <v>440.98088407737549</v>
      </c>
      <c r="L10" s="48">
        <v>529354.30000000005</v>
      </c>
      <c r="M10" s="48">
        <v>787.5</v>
      </c>
      <c r="N10" s="48">
        <v>1029</v>
      </c>
      <c r="O10" s="48">
        <v>911.13718289259998</v>
      </c>
      <c r="P10" s="48">
        <v>536283.49999999988</v>
      </c>
      <c r="Q10" s="48">
        <v>735</v>
      </c>
      <c r="R10" s="48">
        <v>997.5</v>
      </c>
      <c r="S10" s="48">
        <v>833.65472029570606</v>
      </c>
      <c r="T10" s="68">
        <v>643310.09999999986</v>
      </c>
      <c r="U10" s="8"/>
      <c r="V10" s="8"/>
      <c r="W10" s="200"/>
      <c r="X10" s="49"/>
      <c r="Y10" s="49"/>
      <c r="Z10" s="49"/>
      <c r="AA10" s="49"/>
      <c r="AB10" s="49"/>
      <c r="AC10" s="49"/>
      <c r="AD10" s="49"/>
      <c r="AE10" s="49"/>
      <c r="AF10" s="49"/>
      <c r="AG10" s="49"/>
      <c r="AH10" s="49"/>
      <c r="AI10" s="49"/>
      <c r="AJ10" s="49"/>
      <c r="AK10" s="49"/>
      <c r="AL10" s="49"/>
      <c r="AM10" s="49"/>
      <c r="AN10" s="49"/>
      <c r="AO10" s="49"/>
      <c r="AP10" s="8"/>
    </row>
    <row r="11" spans="1:42" ht="11.25" customHeight="1" x14ac:dyDescent="0.15">
      <c r="A11" s="8"/>
      <c r="B11" s="98"/>
      <c r="C11" s="49">
        <v>2</v>
      </c>
      <c r="D11" s="68"/>
      <c r="E11" s="48">
        <v>777</v>
      </c>
      <c r="F11" s="48">
        <v>955.5</v>
      </c>
      <c r="G11" s="48">
        <v>876.54008159202124</v>
      </c>
      <c r="H11" s="48">
        <v>302565.09999999992</v>
      </c>
      <c r="I11" s="48">
        <v>378</v>
      </c>
      <c r="J11" s="48">
        <v>514.5</v>
      </c>
      <c r="K11" s="48">
        <v>453.02310233636626</v>
      </c>
      <c r="L11" s="48">
        <v>517672.29999999993</v>
      </c>
      <c r="M11" s="48">
        <v>799.995</v>
      </c>
      <c r="N11" s="48">
        <v>997.5</v>
      </c>
      <c r="O11" s="48">
        <v>895.3576220085281</v>
      </c>
      <c r="P11" s="48">
        <v>494932.2</v>
      </c>
      <c r="Q11" s="48">
        <v>693</v>
      </c>
      <c r="R11" s="48">
        <v>924</v>
      </c>
      <c r="S11" s="48">
        <v>812.1257467064961</v>
      </c>
      <c r="T11" s="68">
        <v>628446</v>
      </c>
      <c r="U11" s="8"/>
      <c r="V11" s="8"/>
      <c r="W11" s="200"/>
      <c r="X11" s="49"/>
      <c r="Y11" s="49"/>
      <c r="Z11" s="49"/>
      <c r="AA11" s="49"/>
      <c r="AB11" s="49"/>
      <c r="AC11" s="49"/>
      <c r="AD11" s="49"/>
      <c r="AE11" s="49"/>
      <c r="AF11" s="49"/>
      <c r="AG11" s="49"/>
      <c r="AH11" s="49"/>
      <c r="AI11" s="49"/>
      <c r="AJ11" s="49"/>
      <c r="AK11" s="49"/>
      <c r="AL11" s="49"/>
      <c r="AM11" s="49"/>
      <c r="AN11" s="49"/>
      <c r="AO11" s="49"/>
      <c r="AP11" s="8"/>
    </row>
    <row r="12" spans="1:42" ht="11.25" customHeight="1" x14ac:dyDescent="0.15">
      <c r="A12" s="8"/>
      <c r="B12" s="98"/>
      <c r="C12" s="49">
        <v>3</v>
      </c>
      <c r="D12" s="68"/>
      <c r="E12" s="48">
        <v>787.5</v>
      </c>
      <c r="F12" s="48">
        <v>997.5</v>
      </c>
      <c r="G12" s="48">
        <v>883.44210607192713</v>
      </c>
      <c r="H12" s="48">
        <v>246547.79999999996</v>
      </c>
      <c r="I12" s="48">
        <v>399</v>
      </c>
      <c r="J12" s="48">
        <v>556.5</v>
      </c>
      <c r="K12" s="48">
        <v>481.28246132028028</v>
      </c>
      <c r="L12" s="48">
        <v>532248.89999999991</v>
      </c>
      <c r="M12" s="48">
        <v>787.5</v>
      </c>
      <c r="N12" s="48">
        <v>1034.25</v>
      </c>
      <c r="O12" s="48">
        <v>902.94715452579521</v>
      </c>
      <c r="P12" s="48">
        <v>424794.10000000009</v>
      </c>
      <c r="Q12" s="48">
        <v>756</v>
      </c>
      <c r="R12" s="48">
        <v>966</v>
      </c>
      <c r="S12" s="48">
        <v>846.90097364738801</v>
      </c>
      <c r="T12" s="68">
        <v>519155.40000000008</v>
      </c>
      <c r="U12" s="8"/>
      <c r="V12" s="8"/>
      <c r="W12" s="200"/>
      <c r="X12" s="49"/>
      <c r="Y12" s="49"/>
      <c r="Z12" s="49"/>
      <c r="AA12" s="49"/>
      <c r="AB12" s="49"/>
      <c r="AC12" s="49"/>
      <c r="AD12" s="49"/>
      <c r="AE12" s="49"/>
      <c r="AF12" s="49"/>
      <c r="AG12" s="49"/>
      <c r="AH12" s="49"/>
      <c r="AI12" s="49"/>
      <c r="AJ12" s="49"/>
      <c r="AK12" s="49"/>
      <c r="AL12" s="49"/>
      <c r="AM12" s="49"/>
      <c r="AN12" s="49"/>
      <c r="AO12" s="49"/>
      <c r="AP12" s="8"/>
    </row>
    <row r="13" spans="1:42" ht="11.25" customHeight="1" x14ac:dyDescent="0.15">
      <c r="A13" s="8"/>
      <c r="B13" s="98"/>
      <c r="C13" s="49">
        <v>4</v>
      </c>
      <c r="D13" s="68"/>
      <c r="E13" s="48">
        <v>786.97500000000002</v>
      </c>
      <c r="F13" s="68">
        <v>1039.5</v>
      </c>
      <c r="G13" s="48">
        <v>913.36990464750863</v>
      </c>
      <c r="H13" s="48">
        <v>268765</v>
      </c>
      <c r="I13" s="48">
        <v>430.5</v>
      </c>
      <c r="J13" s="48">
        <v>598.5</v>
      </c>
      <c r="K13" s="48">
        <v>500.63628447373083</v>
      </c>
      <c r="L13" s="48">
        <v>581907.89999999991</v>
      </c>
      <c r="M13" s="48">
        <v>808.5</v>
      </c>
      <c r="N13" s="48">
        <v>1050</v>
      </c>
      <c r="O13" s="48">
        <v>924.75899996995872</v>
      </c>
      <c r="P13" s="48">
        <v>427362.5</v>
      </c>
      <c r="Q13" s="48">
        <v>756</v>
      </c>
      <c r="R13" s="48">
        <v>966</v>
      </c>
      <c r="S13" s="48">
        <v>840.76339678380305</v>
      </c>
      <c r="T13" s="68">
        <v>611285.30000000005</v>
      </c>
      <c r="U13" s="8"/>
      <c r="V13" s="8"/>
      <c r="W13" s="200"/>
      <c r="X13" s="49"/>
      <c r="Y13" s="49"/>
      <c r="Z13" s="49"/>
      <c r="AA13" s="49"/>
      <c r="AB13" s="49"/>
      <c r="AC13" s="49"/>
      <c r="AD13" s="49"/>
      <c r="AE13" s="49"/>
      <c r="AF13" s="49"/>
      <c r="AG13" s="49"/>
      <c r="AH13" s="49"/>
      <c r="AI13" s="49"/>
      <c r="AJ13" s="49"/>
      <c r="AK13" s="49"/>
      <c r="AL13" s="49"/>
      <c r="AM13" s="49"/>
      <c r="AN13" s="49"/>
      <c r="AO13" s="49"/>
      <c r="AP13" s="8"/>
    </row>
    <row r="14" spans="1:42" ht="11.25" customHeight="1" x14ac:dyDescent="0.15">
      <c r="A14" s="8"/>
      <c r="B14" s="98"/>
      <c r="C14" s="49">
        <v>5</v>
      </c>
      <c r="D14" s="68"/>
      <c r="E14" s="48">
        <v>892.5</v>
      </c>
      <c r="F14" s="48">
        <v>1102.5</v>
      </c>
      <c r="G14" s="48">
        <v>1008.5816757590835</v>
      </c>
      <c r="H14" s="48">
        <v>246671.7</v>
      </c>
      <c r="I14" s="48">
        <v>472.5</v>
      </c>
      <c r="J14" s="48">
        <v>647.0100000000001</v>
      </c>
      <c r="K14" s="48">
        <v>555.59086214568083</v>
      </c>
      <c r="L14" s="48">
        <v>548084.80000000005</v>
      </c>
      <c r="M14" s="48">
        <v>903</v>
      </c>
      <c r="N14" s="48">
        <v>1134</v>
      </c>
      <c r="O14" s="48">
        <v>1008.5096394084313</v>
      </c>
      <c r="P14" s="48">
        <v>453843.79999999993</v>
      </c>
      <c r="Q14" s="48">
        <v>819</v>
      </c>
      <c r="R14" s="48">
        <v>1039.5</v>
      </c>
      <c r="S14" s="48">
        <v>937.58089167466142</v>
      </c>
      <c r="T14" s="68">
        <v>583614.29999999993</v>
      </c>
      <c r="U14" s="8"/>
      <c r="V14" s="8"/>
      <c r="W14" s="200"/>
      <c r="X14" s="49"/>
      <c r="Y14" s="49"/>
      <c r="Z14" s="49"/>
      <c r="AA14" s="49"/>
      <c r="AB14" s="49"/>
      <c r="AC14" s="49"/>
      <c r="AD14" s="49"/>
      <c r="AE14" s="49"/>
      <c r="AF14" s="49"/>
      <c r="AG14" s="49"/>
      <c r="AH14" s="49"/>
      <c r="AI14" s="49"/>
      <c r="AJ14" s="49"/>
      <c r="AK14" s="49"/>
      <c r="AL14" s="49"/>
      <c r="AM14" s="49"/>
      <c r="AN14" s="49"/>
      <c r="AO14" s="49"/>
      <c r="AP14" s="8"/>
    </row>
    <row r="15" spans="1:42" ht="11.25" customHeight="1" x14ac:dyDescent="0.15">
      <c r="A15" s="8"/>
      <c r="B15" s="98"/>
      <c r="C15" s="49">
        <v>6</v>
      </c>
      <c r="D15" s="68"/>
      <c r="E15" s="48">
        <v>892.5</v>
      </c>
      <c r="F15" s="48">
        <v>1060.92</v>
      </c>
      <c r="G15" s="48">
        <v>973.99069151371316</v>
      </c>
      <c r="H15" s="48">
        <v>234009.49999999997</v>
      </c>
      <c r="I15" s="48">
        <v>524.89499999999998</v>
      </c>
      <c r="J15" s="48">
        <v>630</v>
      </c>
      <c r="K15" s="48">
        <v>583.59098642266076</v>
      </c>
      <c r="L15" s="48">
        <v>455364.3</v>
      </c>
      <c r="M15" s="48">
        <v>892.5</v>
      </c>
      <c r="N15" s="48">
        <v>1134</v>
      </c>
      <c r="O15" s="48">
        <v>976.82402170844102</v>
      </c>
      <c r="P15" s="48">
        <v>424692.39999999997</v>
      </c>
      <c r="Q15" s="48">
        <v>819</v>
      </c>
      <c r="R15" s="48">
        <v>1029</v>
      </c>
      <c r="S15" s="48">
        <v>914.60171026248122</v>
      </c>
      <c r="T15" s="68">
        <v>489146.10000000003</v>
      </c>
      <c r="U15" s="8"/>
      <c r="V15" s="8"/>
      <c r="W15" s="200"/>
      <c r="X15" s="49"/>
      <c r="Y15" s="49"/>
      <c r="Z15" s="49"/>
      <c r="AA15" s="49"/>
      <c r="AB15" s="49"/>
      <c r="AC15" s="49"/>
      <c r="AD15" s="49"/>
      <c r="AE15" s="49"/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8"/>
    </row>
    <row r="16" spans="1:42" ht="11.25" customHeight="1" x14ac:dyDescent="0.15">
      <c r="A16" s="8"/>
      <c r="B16" s="98"/>
      <c r="C16" s="49">
        <v>7</v>
      </c>
      <c r="D16" s="68"/>
      <c r="E16" s="48">
        <v>903</v>
      </c>
      <c r="F16" s="48">
        <v>1134</v>
      </c>
      <c r="G16" s="48">
        <v>1012.6541250025264</v>
      </c>
      <c r="H16" s="48">
        <v>275133.30000000005</v>
      </c>
      <c r="I16" s="48">
        <v>525</v>
      </c>
      <c r="J16" s="48">
        <v>682.5</v>
      </c>
      <c r="K16" s="48">
        <v>587.66940267766131</v>
      </c>
      <c r="L16" s="48">
        <v>527364.90000000014</v>
      </c>
      <c r="M16" s="48">
        <v>924</v>
      </c>
      <c r="N16" s="48">
        <v>1207.5</v>
      </c>
      <c r="O16" s="48">
        <v>1042.6377431050526</v>
      </c>
      <c r="P16" s="48">
        <v>462750.7</v>
      </c>
      <c r="Q16" s="48">
        <v>840</v>
      </c>
      <c r="R16" s="48">
        <v>1102.5</v>
      </c>
      <c r="S16" s="48">
        <v>937.88164281123989</v>
      </c>
      <c r="T16" s="68">
        <v>551831.20000000007</v>
      </c>
      <c r="U16" s="8"/>
      <c r="V16" s="8"/>
      <c r="W16" s="200"/>
      <c r="X16" s="49"/>
      <c r="Y16" s="49"/>
      <c r="Z16" s="49"/>
      <c r="AA16" s="49"/>
      <c r="AB16" s="49"/>
      <c r="AC16" s="49"/>
      <c r="AD16" s="49"/>
      <c r="AE16" s="49"/>
      <c r="AF16" s="49"/>
      <c r="AG16" s="49"/>
      <c r="AH16" s="49"/>
      <c r="AI16" s="49"/>
      <c r="AJ16" s="49"/>
      <c r="AK16" s="49"/>
      <c r="AL16" s="49"/>
      <c r="AM16" s="49"/>
      <c r="AN16" s="49"/>
      <c r="AO16" s="49"/>
      <c r="AP16" s="8"/>
    </row>
    <row r="17" spans="1:42" ht="11.25" customHeight="1" x14ac:dyDescent="0.15">
      <c r="A17" s="8"/>
      <c r="B17" s="98"/>
      <c r="C17" s="49">
        <v>8</v>
      </c>
      <c r="D17" s="68"/>
      <c r="E17" s="48">
        <v>924</v>
      </c>
      <c r="F17" s="48">
        <v>1144.5</v>
      </c>
      <c r="G17" s="48">
        <v>1063.0809614749971</v>
      </c>
      <c r="H17" s="48">
        <v>234820.10000000003</v>
      </c>
      <c r="I17" s="48">
        <v>525</v>
      </c>
      <c r="J17" s="48">
        <v>661.5</v>
      </c>
      <c r="K17" s="48">
        <v>582.56484145057402</v>
      </c>
      <c r="L17" s="48">
        <v>524494.49999999988</v>
      </c>
      <c r="M17" s="48">
        <v>945</v>
      </c>
      <c r="N17" s="48">
        <v>1165.5</v>
      </c>
      <c r="O17" s="48">
        <v>1062.2808885464271</v>
      </c>
      <c r="P17" s="48">
        <v>482510.00000000006</v>
      </c>
      <c r="Q17" s="48">
        <v>840</v>
      </c>
      <c r="R17" s="48">
        <v>1050</v>
      </c>
      <c r="S17" s="48">
        <v>944.17095834163069</v>
      </c>
      <c r="T17" s="68">
        <v>528557.60000000009</v>
      </c>
      <c r="U17" s="8"/>
      <c r="V17" s="8"/>
      <c r="W17" s="200"/>
      <c r="X17" s="49"/>
      <c r="Y17" s="49"/>
      <c r="Z17" s="49"/>
      <c r="AA17" s="49"/>
      <c r="AB17" s="49"/>
      <c r="AC17" s="49"/>
      <c r="AD17" s="49"/>
      <c r="AE17" s="49"/>
      <c r="AF17" s="49"/>
      <c r="AG17" s="49"/>
      <c r="AH17" s="49"/>
      <c r="AI17" s="49"/>
      <c r="AJ17" s="49"/>
      <c r="AK17" s="49"/>
      <c r="AL17" s="49"/>
      <c r="AM17" s="49"/>
      <c r="AN17" s="49"/>
      <c r="AO17" s="49"/>
      <c r="AP17" s="8"/>
    </row>
    <row r="18" spans="1:42" ht="11.25" customHeight="1" x14ac:dyDescent="0.15">
      <c r="A18" s="8"/>
      <c r="B18" s="54"/>
      <c r="C18" s="51">
        <v>9</v>
      </c>
      <c r="D18" s="52"/>
      <c r="E18" s="50">
        <v>945</v>
      </c>
      <c r="F18" s="50">
        <v>1176</v>
      </c>
      <c r="G18" s="50">
        <v>1079.0102779887663</v>
      </c>
      <c r="H18" s="50">
        <v>280864.09999999998</v>
      </c>
      <c r="I18" s="50">
        <v>504</v>
      </c>
      <c r="J18" s="50">
        <v>682.5</v>
      </c>
      <c r="K18" s="50">
        <v>590.82127372711841</v>
      </c>
      <c r="L18" s="50">
        <v>553952.49999999988</v>
      </c>
      <c r="M18" s="50">
        <v>996.97500000000002</v>
      </c>
      <c r="N18" s="50">
        <v>1207.5</v>
      </c>
      <c r="O18" s="50">
        <v>1099.8503044368363</v>
      </c>
      <c r="P18" s="50">
        <v>487874.10000000003</v>
      </c>
      <c r="Q18" s="50">
        <v>840</v>
      </c>
      <c r="R18" s="50">
        <v>1102.5</v>
      </c>
      <c r="S18" s="50">
        <v>949.63310836820847</v>
      </c>
      <c r="T18" s="52">
        <v>612167.39999999991</v>
      </c>
      <c r="U18" s="8"/>
      <c r="V18" s="8"/>
      <c r="W18" s="200"/>
      <c r="X18" s="49"/>
      <c r="Y18" s="49"/>
      <c r="Z18" s="49"/>
      <c r="AA18" s="49"/>
      <c r="AB18" s="49"/>
      <c r="AC18" s="49"/>
      <c r="AD18" s="49"/>
      <c r="AE18" s="49"/>
      <c r="AF18" s="49"/>
      <c r="AG18" s="49"/>
      <c r="AH18" s="49"/>
      <c r="AI18" s="49"/>
      <c r="AJ18" s="49"/>
      <c r="AK18" s="49"/>
      <c r="AL18" s="49"/>
      <c r="AM18" s="49"/>
      <c r="AN18" s="49"/>
      <c r="AO18" s="49"/>
      <c r="AP18" s="8"/>
    </row>
    <row r="19" spans="1:42" ht="11.25" customHeight="1" x14ac:dyDescent="0.15">
      <c r="A19" s="15"/>
      <c r="B19" s="182"/>
      <c r="C19" s="145">
        <v>41519</v>
      </c>
      <c r="D19" s="68"/>
      <c r="E19" s="48">
        <v>1018.5</v>
      </c>
      <c r="F19" s="48">
        <v>1134</v>
      </c>
      <c r="G19" s="48">
        <v>1079.5890103489987</v>
      </c>
      <c r="H19" s="48">
        <v>24389.8</v>
      </c>
      <c r="I19" s="48">
        <v>567</v>
      </c>
      <c r="J19" s="48">
        <v>651</v>
      </c>
      <c r="K19" s="48">
        <v>609.90415328236088</v>
      </c>
      <c r="L19" s="48">
        <v>55375.1</v>
      </c>
      <c r="M19" s="48">
        <v>1029</v>
      </c>
      <c r="N19" s="48">
        <v>1155</v>
      </c>
      <c r="O19" s="48">
        <v>1078.8568940912646</v>
      </c>
      <c r="P19" s="48">
        <v>41780.1</v>
      </c>
      <c r="Q19" s="48">
        <v>924</v>
      </c>
      <c r="R19" s="48">
        <v>1029</v>
      </c>
      <c r="S19" s="48">
        <v>956.31399597454538</v>
      </c>
      <c r="T19" s="48">
        <v>52644.7</v>
      </c>
      <c r="U19" s="8"/>
      <c r="V19" s="8"/>
      <c r="W19" s="200"/>
      <c r="X19" s="49"/>
      <c r="Y19" s="49"/>
      <c r="Z19" s="49"/>
      <c r="AA19" s="49"/>
      <c r="AB19" s="49"/>
      <c r="AC19" s="49"/>
      <c r="AD19" s="49"/>
      <c r="AE19" s="49"/>
      <c r="AF19" s="49"/>
      <c r="AG19" s="49"/>
      <c r="AH19" s="49"/>
      <c r="AI19" s="49"/>
      <c r="AJ19" s="49"/>
      <c r="AK19" s="49"/>
      <c r="AL19" s="49"/>
      <c r="AM19" s="49"/>
      <c r="AN19" s="49"/>
      <c r="AO19" s="49"/>
      <c r="AP19" s="8"/>
    </row>
    <row r="20" spans="1:42" ht="11.25" customHeight="1" x14ac:dyDescent="0.15">
      <c r="A20" s="15"/>
      <c r="B20" s="98"/>
      <c r="C20" s="145">
        <v>41520</v>
      </c>
      <c r="D20" s="68" t="s">
        <v>60</v>
      </c>
      <c r="E20" s="48">
        <v>1028.895</v>
      </c>
      <c r="F20" s="48">
        <v>1155</v>
      </c>
      <c r="G20" s="48">
        <v>1078.2273255907869</v>
      </c>
      <c r="H20" s="48">
        <v>11183.7</v>
      </c>
      <c r="I20" s="48">
        <v>556.5</v>
      </c>
      <c r="J20" s="48">
        <v>651</v>
      </c>
      <c r="K20" s="48">
        <v>606.26191615334028</v>
      </c>
      <c r="L20" s="48">
        <v>15059.3</v>
      </c>
      <c r="M20" s="48">
        <v>1039.5</v>
      </c>
      <c r="N20" s="48">
        <v>1176</v>
      </c>
      <c r="O20" s="48">
        <v>1109.601239087581</v>
      </c>
      <c r="P20" s="48">
        <v>14356.8</v>
      </c>
      <c r="Q20" s="48">
        <v>934.5</v>
      </c>
      <c r="R20" s="48">
        <v>1029</v>
      </c>
      <c r="S20" s="48">
        <v>950.98786694537876</v>
      </c>
      <c r="T20" s="48">
        <v>18592.599999999999</v>
      </c>
      <c r="U20" s="8"/>
      <c r="V20" s="8"/>
      <c r="W20" s="200"/>
      <c r="X20" s="49"/>
      <c r="Y20" s="49"/>
      <c r="Z20" s="49"/>
      <c r="AA20" s="49"/>
      <c r="AB20" s="49"/>
      <c r="AC20" s="49"/>
      <c r="AD20" s="49"/>
      <c r="AE20" s="49"/>
      <c r="AF20" s="49"/>
      <c r="AG20" s="49"/>
      <c r="AH20" s="49"/>
      <c r="AI20" s="49"/>
      <c r="AJ20" s="49"/>
      <c r="AK20" s="49"/>
      <c r="AL20" s="49"/>
      <c r="AM20" s="49"/>
      <c r="AN20" s="49"/>
      <c r="AO20" s="49"/>
      <c r="AP20" s="8"/>
    </row>
    <row r="21" spans="1:42" ht="11.25" customHeight="1" x14ac:dyDescent="0.15">
      <c r="A21" s="15"/>
      <c r="B21" s="98"/>
      <c r="C21" s="145">
        <v>41521</v>
      </c>
      <c r="D21" s="68" t="s">
        <v>60</v>
      </c>
      <c r="E21" s="48">
        <v>1018.5</v>
      </c>
      <c r="F21" s="48">
        <v>1155</v>
      </c>
      <c r="G21" s="48">
        <v>1095.704314441263</v>
      </c>
      <c r="H21" s="48">
        <v>14019.9</v>
      </c>
      <c r="I21" s="48">
        <v>525</v>
      </c>
      <c r="J21" s="48">
        <v>661.5</v>
      </c>
      <c r="K21" s="48">
        <v>598.49820913511644</v>
      </c>
      <c r="L21" s="48">
        <v>29878.1</v>
      </c>
      <c r="M21" s="48">
        <v>1029</v>
      </c>
      <c r="N21" s="48">
        <v>1207.5</v>
      </c>
      <c r="O21" s="48">
        <v>1113.0401112597278</v>
      </c>
      <c r="P21" s="48">
        <v>22314.5</v>
      </c>
      <c r="Q21" s="48">
        <v>892.5</v>
      </c>
      <c r="R21" s="48">
        <v>1050</v>
      </c>
      <c r="S21" s="48">
        <v>946.52070205803591</v>
      </c>
      <c r="T21" s="48">
        <v>27995.200000000001</v>
      </c>
      <c r="U21" s="8"/>
      <c r="V21" s="8"/>
      <c r="W21" s="200"/>
      <c r="X21" s="49"/>
      <c r="Y21" s="49"/>
      <c r="Z21" s="49"/>
      <c r="AA21" s="49"/>
      <c r="AB21" s="49"/>
      <c r="AC21" s="49"/>
      <c r="AD21" s="49"/>
      <c r="AE21" s="49"/>
      <c r="AF21" s="49"/>
      <c r="AG21" s="49"/>
      <c r="AH21" s="49"/>
      <c r="AI21" s="49"/>
      <c r="AJ21" s="49"/>
      <c r="AK21" s="49"/>
      <c r="AL21" s="49"/>
      <c r="AM21" s="49"/>
      <c r="AN21" s="49"/>
      <c r="AO21" s="49"/>
      <c r="AP21" s="8"/>
    </row>
    <row r="22" spans="1:42" ht="11.25" customHeight="1" x14ac:dyDescent="0.15">
      <c r="A22" s="15"/>
      <c r="B22" s="98"/>
      <c r="C22" s="145">
        <v>41522</v>
      </c>
      <c r="D22" s="68" t="s">
        <v>60</v>
      </c>
      <c r="E22" s="48">
        <v>1018.5</v>
      </c>
      <c r="F22" s="48">
        <v>1155</v>
      </c>
      <c r="G22" s="48">
        <v>1065.1685246394245</v>
      </c>
      <c r="H22" s="48">
        <v>4449.8</v>
      </c>
      <c r="I22" s="48">
        <v>525</v>
      </c>
      <c r="J22" s="48">
        <v>661.5</v>
      </c>
      <c r="K22" s="48">
        <v>575.87993990488894</v>
      </c>
      <c r="L22" s="48">
        <v>28373.599999999999</v>
      </c>
      <c r="M22" s="48">
        <v>1029</v>
      </c>
      <c r="N22" s="48">
        <v>1207.5</v>
      </c>
      <c r="O22" s="48">
        <v>1095.6910254606835</v>
      </c>
      <c r="P22" s="48">
        <v>7703.9</v>
      </c>
      <c r="Q22" s="48">
        <v>891.97500000000002</v>
      </c>
      <c r="R22" s="48">
        <v>1050</v>
      </c>
      <c r="S22" s="48">
        <v>936.04619160710365</v>
      </c>
      <c r="T22" s="48">
        <v>11953.2</v>
      </c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</row>
    <row r="23" spans="1:42" ht="11.25" customHeight="1" x14ac:dyDescent="0.15">
      <c r="A23" s="15"/>
      <c r="B23" s="98"/>
      <c r="C23" s="145">
        <v>41523</v>
      </c>
      <c r="D23" s="68" t="s">
        <v>60</v>
      </c>
      <c r="E23" s="48">
        <v>997.5</v>
      </c>
      <c r="F23" s="48">
        <v>1155</v>
      </c>
      <c r="G23" s="48">
        <v>1060.4866226546219</v>
      </c>
      <c r="H23" s="48">
        <v>9526.2000000000007</v>
      </c>
      <c r="I23" s="48">
        <v>525</v>
      </c>
      <c r="J23" s="48">
        <v>661.5</v>
      </c>
      <c r="K23" s="48">
        <v>579.74057474767426</v>
      </c>
      <c r="L23" s="48">
        <v>12772.9</v>
      </c>
      <c r="M23" s="48">
        <v>1029</v>
      </c>
      <c r="N23" s="48">
        <v>1207.5</v>
      </c>
      <c r="O23" s="48">
        <v>1102.1826726681293</v>
      </c>
      <c r="P23" s="48">
        <v>12724.2</v>
      </c>
      <c r="Q23" s="48">
        <v>871.5</v>
      </c>
      <c r="R23" s="48">
        <v>1050</v>
      </c>
      <c r="S23" s="48">
        <v>929.67507802574175</v>
      </c>
      <c r="T23" s="48">
        <v>17994.400000000001</v>
      </c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</row>
    <row r="24" spans="1:42" ht="11.25" customHeight="1" x14ac:dyDescent="0.15">
      <c r="A24" s="15"/>
      <c r="B24" s="98"/>
      <c r="C24" s="145">
        <v>41526</v>
      </c>
      <c r="D24" s="68" t="s">
        <v>60</v>
      </c>
      <c r="E24" s="48">
        <v>976.5</v>
      </c>
      <c r="F24" s="48">
        <v>1155</v>
      </c>
      <c r="G24" s="48">
        <v>1061.9526668275607</v>
      </c>
      <c r="H24" s="48">
        <v>34206.699999999997</v>
      </c>
      <c r="I24" s="48">
        <v>504</v>
      </c>
      <c r="J24" s="48">
        <v>661.5</v>
      </c>
      <c r="K24" s="48">
        <v>573.33988581242909</v>
      </c>
      <c r="L24" s="48">
        <v>56015.5</v>
      </c>
      <c r="M24" s="48">
        <v>996.97500000000002</v>
      </c>
      <c r="N24" s="48">
        <v>1207.5</v>
      </c>
      <c r="O24" s="48">
        <v>1091.6176633570863</v>
      </c>
      <c r="P24" s="48">
        <v>56260.5</v>
      </c>
      <c r="Q24" s="48">
        <v>840</v>
      </c>
      <c r="R24" s="48">
        <v>1050</v>
      </c>
      <c r="S24" s="48">
        <v>931.82786441064763</v>
      </c>
      <c r="T24" s="48">
        <v>60555.3</v>
      </c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</row>
    <row r="25" spans="1:42" ht="11.25" customHeight="1" x14ac:dyDescent="0.15">
      <c r="A25" s="15"/>
      <c r="B25" s="98"/>
      <c r="C25" s="145">
        <v>41526</v>
      </c>
      <c r="D25" s="68" t="s">
        <v>60</v>
      </c>
      <c r="E25" s="48">
        <v>945</v>
      </c>
      <c r="F25" s="48">
        <v>1176</v>
      </c>
      <c r="G25" s="48">
        <v>1075.6332154161234</v>
      </c>
      <c r="H25" s="48">
        <v>39572.300000000003</v>
      </c>
      <c r="I25" s="48">
        <v>504</v>
      </c>
      <c r="J25" s="48">
        <v>661.5</v>
      </c>
      <c r="K25" s="48">
        <v>584.77632116092923</v>
      </c>
      <c r="L25" s="48">
        <v>67873.5</v>
      </c>
      <c r="M25" s="48">
        <v>996.97500000000002</v>
      </c>
      <c r="N25" s="48">
        <v>1207.5</v>
      </c>
      <c r="O25" s="48">
        <v>1108.3624119001047</v>
      </c>
      <c r="P25" s="48">
        <v>65564.5</v>
      </c>
      <c r="Q25" s="48">
        <v>840</v>
      </c>
      <c r="R25" s="48">
        <v>1050</v>
      </c>
      <c r="S25" s="48">
        <v>944.54542901584864</v>
      </c>
      <c r="T25" s="48">
        <v>72339.8</v>
      </c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</row>
    <row r="26" spans="1:42" ht="11.25" customHeight="1" x14ac:dyDescent="0.15">
      <c r="A26" s="15"/>
      <c r="B26" s="98"/>
      <c r="C26" s="145">
        <v>41528</v>
      </c>
      <c r="D26" s="68" t="s">
        <v>60</v>
      </c>
      <c r="E26" s="48">
        <v>964.95</v>
      </c>
      <c r="F26" s="48">
        <v>1155</v>
      </c>
      <c r="G26" s="48">
        <v>1058.0767907303373</v>
      </c>
      <c r="H26" s="48">
        <v>11597.3</v>
      </c>
      <c r="I26" s="48">
        <v>514.5</v>
      </c>
      <c r="J26" s="48">
        <v>661.5</v>
      </c>
      <c r="K26" s="48">
        <v>581.11405711048326</v>
      </c>
      <c r="L26" s="48">
        <v>26060.1</v>
      </c>
      <c r="M26" s="48">
        <v>997.5</v>
      </c>
      <c r="N26" s="48">
        <v>1207.5</v>
      </c>
      <c r="O26" s="48">
        <v>1104.6500288901727</v>
      </c>
      <c r="P26" s="48">
        <v>20030</v>
      </c>
      <c r="Q26" s="48">
        <v>840</v>
      </c>
      <c r="R26" s="48">
        <v>1050</v>
      </c>
      <c r="S26" s="48">
        <v>952.23076710938551</v>
      </c>
      <c r="T26" s="48">
        <v>30299.9</v>
      </c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</row>
    <row r="27" spans="1:42" ht="11.25" customHeight="1" x14ac:dyDescent="0.15">
      <c r="A27" s="15"/>
      <c r="B27" s="98"/>
      <c r="C27" s="145">
        <v>41529</v>
      </c>
      <c r="D27" s="68" t="s">
        <v>60</v>
      </c>
      <c r="E27" s="48">
        <v>976.5</v>
      </c>
      <c r="F27" s="48">
        <v>1155</v>
      </c>
      <c r="G27" s="48">
        <v>1071.222228156377</v>
      </c>
      <c r="H27" s="48">
        <v>9895</v>
      </c>
      <c r="I27" s="48">
        <v>514.5</v>
      </c>
      <c r="J27" s="48">
        <v>661.5</v>
      </c>
      <c r="K27" s="48">
        <v>593.11786802776032</v>
      </c>
      <c r="L27" s="48">
        <v>15009.9</v>
      </c>
      <c r="M27" s="48">
        <v>999.91499999999996</v>
      </c>
      <c r="N27" s="48">
        <v>1207.5</v>
      </c>
      <c r="O27" s="48">
        <v>1100.1050601941117</v>
      </c>
      <c r="P27" s="48">
        <v>16826.2</v>
      </c>
      <c r="Q27" s="48">
        <v>840</v>
      </c>
      <c r="R27" s="48">
        <v>1050</v>
      </c>
      <c r="S27" s="48">
        <v>950.29481452463858</v>
      </c>
      <c r="T27" s="48">
        <v>19216.599999999999</v>
      </c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</row>
    <row r="28" spans="1:42" ht="11.25" customHeight="1" x14ac:dyDescent="0.15">
      <c r="A28" s="15"/>
      <c r="B28" s="98"/>
      <c r="C28" s="145">
        <v>41530</v>
      </c>
      <c r="D28" s="68" t="s">
        <v>60</v>
      </c>
      <c r="E28" s="48">
        <v>987</v>
      </c>
      <c r="F28" s="48">
        <v>1155</v>
      </c>
      <c r="G28" s="48">
        <v>1079.7053211502282</v>
      </c>
      <c r="H28" s="48">
        <v>7743.6</v>
      </c>
      <c r="I28" s="48">
        <v>514.5</v>
      </c>
      <c r="J28" s="48">
        <v>661.5</v>
      </c>
      <c r="K28" s="48">
        <v>587.57987519702328</v>
      </c>
      <c r="L28" s="48">
        <v>15166.7</v>
      </c>
      <c r="M28" s="48">
        <v>997.5</v>
      </c>
      <c r="N28" s="48">
        <v>1207.5</v>
      </c>
      <c r="O28" s="48">
        <v>1102.3937914783114</v>
      </c>
      <c r="P28" s="48">
        <v>14803.1</v>
      </c>
      <c r="Q28" s="48">
        <v>840</v>
      </c>
      <c r="R28" s="48">
        <v>1050</v>
      </c>
      <c r="S28" s="48">
        <v>951.38661831677928</v>
      </c>
      <c r="T28" s="48">
        <v>22305.200000000001</v>
      </c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</row>
    <row r="29" spans="1:42" ht="11.25" customHeight="1" x14ac:dyDescent="0.15">
      <c r="A29" s="15"/>
      <c r="B29" s="98"/>
      <c r="C29" s="145">
        <v>41534</v>
      </c>
      <c r="D29" s="68" t="s">
        <v>60</v>
      </c>
      <c r="E29" s="48">
        <v>997.5</v>
      </c>
      <c r="F29" s="48">
        <v>1155</v>
      </c>
      <c r="G29" s="48">
        <v>1081.240881131383</v>
      </c>
      <c r="H29" s="48">
        <v>23734.799999999999</v>
      </c>
      <c r="I29" s="48">
        <v>525</v>
      </c>
      <c r="J29" s="48">
        <v>666.75</v>
      </c>
      <c r="K29" s="48">
        <v>588.29063286144208</v>
      </c>
      <c r="L29" s="48">
        <v>37358</v>
      </c>
      <c r="M29" s="48">
        <v>1018.5</v>
      </c>
      <c r="N29" s="48">
        <v>1207.5</v>
      </c>
      <c r="O29" s="48">
        <v>1103.4649504261611</v>
      </c>
      <c r="P29" s="48">
        <v>39620.400000000001</v>
      </c>
      <c r="Q29" s="48">
        <v>871.5</v>
      </c>
      <c r="R29" s="48">
        <v>1102.5</v>
      </c>
      <c r="S29" s="48">
        <v>956.68741886279906</v>
      </c>
      <c r="T29" s="48">
        <v>54620.2</v>
      </c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</row>
    <row r="30" spans="1:42" ht="11.25" customHeight="1" x14ac:dyDescent="0.15">
      <c r="A30" s="15"/>
      <c r="B30" s="98"/>
      <c r="C30" s="145">
        <v>41535</v>
      </c>
      <c r="D30" s="68" t="s">
        <v>60</v>
      </c>
      <c r="E30" s="48">
        <v>997.5</v>
      </c>
      <c r="F30" s="48">
        <v>1155</v>
      </c>
      <c r="G30" s="48">
        <v>1086.3631379735043</v>
      </c>
      <c r="H30" s="48">
        <v>9991.7999999999993</v>
      </c>
      <c r="I30" s="48">
        <v>525</v>
      </c>
      <c r="J30" s="48">
        <v>682.5</v>
      </c>
      <c r="K30" s="48">
        <v>592.8664</v>
      </c>
      <c r="L30" s="48">
        <v>24718</v>
      </c>
      <c r="M30" s="48">
        <v>997.5</v>
      </c>
      <c r="N30" s="48">
        <v>1207.5</v>
      </c>
      <c r="O30" s="48">
        <v>1107.5471684016543</v>
      </c>
      <c r="P30" s="48">
        <v>25508.5</v>
      </c>
      <c r="Q30" s="48">
        <v>861</v>
      </c>
      <c r="R30" s="48">
        <v>1092</v>
      </c>
      <c r="S30" s="48">
        <v>949.16135356418522</v>
      </c>
      <c r="T30" s="48">
        <v>22580.5</v>
      </c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</row>
    <row r="31" spans="1:42" ht="11.25" customHeight="1" x14ac:dyDescent="0.15">
      <c r="A31" s="15"/>
      <c r="B31" s="98"/>
      <c r="C31" s="145">
        <v>41536</v>
      </c>
      <c r="D31" s="68" t="s">
        <v>60</v>
      </c>
      <c r="E31" s="48">
        <v>1002.75</v>
      </c>
      <c r="F31" s="48">
        <v>1155</v>
      </c>
      <c r="G31" s="48">
        <v>1098.2432693724222</v>
      </c>
      <c r="H31" s="48">
        <v>6777.9</v>
      </c>
      <c r="I31" s="48">
        <v>525</v>
      </c>
      <c r="J31" s="48">
        <v>651</v>
      </c>
      <c r="K31" s="48">
        <v>585.78345226929821</v>
      </c>
      <c r="L31" s="48">
        <v>14008.8</v>
      </c>
      <c r="M31" s="48">
        <v>997.5</v>
      </c>
      <c r="N31" s="48">
        <v>1207.5</v>
      </c>
      <c r="O31" s="48">
        <v>1097.0200845665963</v>
      </c>
      <c r="P31" s="48">
        <v>13014.6</v>
      </c>
      <c r="Q31" s="48">
        <v>861</v>
      </c>
      <c r="R31" s="48">
        <v>1090.635</v>
      </c>
      <c r="S31" s="48">
        <v>952.35293236734537</v>
      </c>
      <c r="T31" s="48">
        <v>13355.7</v>
      </c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</row>
    <row r="32" spans="1:42" ht="11.25" customHeight="1" x14ac:dyDescent="0.15">
      <c r="A32" s="15"/>
      <c r="B32" s="98"/>
      <c r="C32" s="145">
        <v>41537</v>
      </c>
      <c r="D32" s="68" t="s">
        <v>60</v>
      </c>
      <c r="E32" s="48">
        <v>997.5</v>
      </c>
      <c r="F32" s="48">
        <v>1155</v>
      </c>
      <c r="G32" s="48">
        <v>1091.8147637531792</v>
      </c>
      <c r="H32" s="48">
        <v>6009.5</v>
      </c>
      <c r="I32" s="48">
        <v>525</v>
      </c>
      <c r="J32" s="48">
        <v>661.5</v>
      </c>
      <c r="K32" s="48">
        <v>593.36473715298268</v>
      </c>
      <c r="L32" s="48">
        <v>12953.6</v>
      </c>
      <c r="M32" s="48">
        <v>1008</v>
      </c>
      <c r="N32" s="48">
        <v>1207.5</v>
      </c>
      <c r="O32" s="48">
        <v>1102.0880014654697</v>
      </c>
      <c r="P32" s="48">
        <v>10520.4</v>
      </c>
      <c r="Q32" s="48">
        <v>871.5</v>
      </c>
      <c r="R32" s="48">
        <v>1102.5</v>
      </c>
      <c r="S32" s="48">
        <v>962.63544387868001</v>
      </c>
      <c r="T32" s="48">
        <v>10797.7</v>
      </c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</row>
    <row r="33" spans="1:42" ht="11.25" customHeight="1" x14ac:dyDescent="0.15">
      <c r="A33" s="15"/>
      <c r="B33" s="98"/>
      <c r="C33" s="145">
        <v>41541</v>
      </c>
      <c r="D33" s="68" t="s">
        <v>60</v>
      </c>
      <c r="E33" s="48">
        <v>997.5</v>
      </c>
      <c r="F33" s="48">
        <v>1155</v>
      </c>
      <c r="G33" s="48">
        <v>1087.7987574243703</v>
      </c>
      <c r="H33" s="48">
        <v>23552.400000000001</v>
      </c>
      <c r="I33" s="48">
        <v>514.5</v>
      </c>
      <c r="J33" s="48">
        <v>660.45</v>
      </c>
      <c r="K33" s="48">
        <v>598.25321912194522</v>
      </c>
      <c r="L33" s="48">
        <v>42670.3</v>
      </c>
      <c r="M33" s="48">
        <v>1018.5</v>
      </c>
      <c r="N33" s="48">
        <v>1207.5</v>
      </c>
      <c r="O33" s="48">
        <v>1106.2343574681536</v>
      </c>
      <c r="P33" s="48">
        <v>40059.800000000003</v>
      </c>
      <c r="Q33" s="48">
        <v>892.5</v>
      </c>
      <c r="R33" s="48">
        <v>1102.5</v>
      </c>
      <c r="S33" s="48">
        <v>967.18901494017757</v>
      </c>
      <c r="T33" s="48">
        <v>45240.3</v>
      </c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</row>
    <row r="34" spans="1:42" ht="11.25" customHeight="1" x14ac:dyDescent="0.15">
      <c r="A34" s="15"/>
      <c r="B34" s="98"/>
      <c r="C34" s="145">
        <v>41542</v>
      </c>
      <c r="D34" s="68" t="s">
        <v>60</v>
      </c>
      <c r="E34" s="48">
        <v>997.5</v>
      </c>
      <c r="F34" s="48">
        <v>1155</v>
      </c>
      <c r="G34" s="48">
        <v>1082.7987739872078</v>
      </c>
      <c r="H34" s="48">
        <v>10263.4</v>
      </c>
      <c r="I34" s="48">
        <v>519.96</v>
      </c>
      <c r="J34" s="48">
        <v>661.5</v>
      </c>
      <c r="K34" s="48">
        <v>600.36703450817436</v>
      </c>
      <c r="L34" s="48">
        <v>25218.6</v>
      </c>
      <c r="M34" s="48">
        <v>1018.5</v>
      </c>
      <c r="N34" s="48">
        <v>1207.5</v>
      </c>
      <c r="O34" s="48">
        <v>1101.4767616191907</v>
      </c>
      <c r="P34" s="48">
        <v>21313.4</v>
      </c>
      <c r="Q34" s="48">
        <v>913.5</v>
      </c>
      <c r="R34" s="48">
        <v>1092</v>
      </c>
      <c r="S34" s="48">
        <v>973.08957234257548</v>
      </c>
      <c r="T34" s="48">
        <v>26568.5</v>
      </c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</row>
    <row r="35" spans="1:42" ht="11.25" customHeight="1" x14ac:dyDescent="0.15">
      <c r="A35" s="15"/>
      <c r="B35" s="98"/>
      <c r="C35" s="145">
        <v>41543</v>
      </c>
      <c r="D35" s="68" t="s">
        <v>60</v>
      </c>
      <c r="E35" s="48">
        <v>997.5</v>
      </c>
      <c r="F35" s="48">
        <v>1155</v>
      </c>
      <c r="G35" s="48">
        <v>1081.4835893181037</v>
      </c>
      <c r="H35" s="48">
        <v>9615.7000000000007</v>
      </c>
      <c r="I35" s="48">
        <v>525</v>
      </c>
      <c r="J35" s="48">
        <v>661.5</v>
      </c>
      <c r="K35" s="48">
        <v>603.7659227917776</v>
      </c>
      <c r="L35" s="48">
        <v>22645.599999999999</v>
      </c>
      <c r="M35" s="48">
        <v>1018.5</v>
      </c>
      <c r="N35" s="48">
        <v>1207.5</v>
      </c>
      <c r="O35" s="48">
        <v>1102.2715730500581</v>
      </c>
      <c r="P35" s="48">
        <v>17613.2</v>
      </c>
      <c r="Q35" s="48">
        <v>924</v>
      </c>
      <c r="R35" s="48">
        <v>1071</v>
      </c>
      <c r="S35" s="48">
        <v>971.55545082233641</v>
      </c>
      <c r="T35" s="48">
        <v>19706.8</v>
      </c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</row>
    <row r="36" spans="1:42" ht="11.25" customHeight="1" x14ac:dyDescent="0.15">
      <c r="A36" s="15"/>
      <c r="B36" s="98"/>
      <c r="C36" s="145">
        <v>41544</v>
      </c>
      <c r="D36" s="68" t="s">
        <v>60</v>
      </c>
      <c r="E36" s="48">
        <v>997.5</v>
      </c>
      <c r="F36" s="48">
        <v>1155</v>
      </c>
      <c r="G36" s="48">
        <v>1065.2645312762038</v>
      </c>
      <c r="H36" s="48">
        <v>5698.4</v>
      </c>
      <c r="I36" s="48">
        <v>525</v>
      </c>
      <c r="J36" s="48">
        <v>654.255</v>
      </c>
      <c r="K36" s="48">
        <v>595.67120217704507</v>
      </c>
      <c r="L36" s="48">
        <v>11578.9</v>
      </c>
      <c r="M36" s="48">
        <v>997.5</v>
      </c>
      <c r="N36" s="48">
        <v>1207.5</v>
      </c>
      <c r="O36" s="48">
        <v>1091.0104231681437</v>
      </c>
      <c r="P36" s="48">
        <v>9689.1</v>
      </c>
      <c r="Q36" s="48">
        <v>924</v>
      </c>
      <c r="R36" s="48">
        <v>1102.5</v>
      </c>
      <c r="S36" s="48">
        <v>965.71481005689111</v>
      </c>
      <c r="T36" s="48">
        <v>18952.8</v>
      </c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</row>
    <row r="37" spans="1:42" ht="11.25" customHeight="1" x14ac:dyDescent="0.15">
      <c r="A37" s="15"/>
      <c r="B37" s="98"/>
      <c r="C37" s="145">
        <v>41547</v>
      </c>
      <c r="D37" s="68"/>
      <c r="E37" s="48">
        <v>997.5</v>
      </c>
      <c r="F37" s="48">
        <v>1155</v>
      </c>
      <c r="G37" s="48">
        <v>1068.7242196458137</v>
      </c>
      <c r="H37" s="48">
        <v>18635.900000000001</v>
      </c>
      <c r="I37" s="48">
        <v>504</v>
      </c>
      <c r="J37" s="48">
        <v>661.5</v>
      </c>
      <c r="K37" s="48">
        <v>588.5427369419009</v>
      </c>
      <c r="L37" s="48">
        <v>41216</v>
      </c>
      <c r="M37" s="48">
        <v>997.5</v>
      </c>
      <c r="N37" s="48">
        <v>1207.5</v>
      </c>
      <c r="O37" s="48">
        <v>1082.7217646728138</v>
      </c>
      <c r="P37" s="48">
        <v>38170.9</v>
      </c>
      <c r="Q37" s="48">
        <v>924</v>
      </c>
      <c r="R37" s="48">
        <v>1102.5</v>
      </c>
      <c r="S37" s="48">
        <v>962.17427726112146</v>
      </c>
      <c r="T37" s="48">
        <v>66448</v>
      </c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</row>
    <row r="38" spans="1:42" ht="12.75" customHeight="1" x14ac:dyDescent="0.15">
      <c r="B38" s="7"/>
      <c r="C38" s="145"/>
      <c r="D38" s="8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115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</row>
    <row r="39" spans="1:42" x14ac:dyDescent="0.15">
      <c r="B39" s="201"/>
      <c r="C39" s="145"/>
      <c r="D39" s="15"/>
      <c r="E39" s="115"/>
      <c r="F39" s="115"/>
      <c r="G39" s="115"/>
      <c r="H39" s="115"/>
      <c r="I39" s="115"/>
      <c r="J39" s="115"/>
      <c r="K39" s="115"/>
      <c r="L39" s="115"/>
      <c r="M39" s="115"/>
      <c r="N39" s="115"/>
      <c r="O39" s="115"/>
      <c r="P39" s="115"/>
      <c r="Q39" s="115"/>
      <c r="R39" s="115"/>
      <c r="S39" s="115"/>
      <c r="T39" s="15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</row>
    <row r="40" spans="1:42" x14ac:dyDescent="0.15">
      <c r="B40" s="202"/>
      <c r="C40" s="146"/>
      <c r="D40" s="16"/>
      <c r="E40" s="122"/>
      <c r="F40" s="122"/>
      <c r="G40" s="122"/>
      <c r="H40" s="122"/>
      <c r="I40" s="122"/>
      <c r="J40" s="122"/>
      <c r="K40" s="122"/>
      <c r="L40" s="122"/>
      <c r="M40" s="122"/>
      <c r="N40" s="122"/>
      <c r="O40" s="122"/>
      <c r="P40" s="122"/>
      <c r="Q40" s="122"/>
      <c r="R40" s="122"/>
      <c r="S40" s="122"/>
      <c r="T40" s="16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</row>
    <row r="41" spans="1:42" x14ac:dyDescent="0.15"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</row>
    <row r="42" spans="1:42" x14ac:dyDescent="0.15">
      <c r="T42" s="49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</row>
    <row r="43" spans="1:42" x14ac:dyDescent="0.15">
      <c r="T43" s="49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</row>
    <row r="44" spans="1:42" x14ac:dyDescent="0.15">
      <c r="T44" s="49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</row>
    <row r="45" spans="1:42" x14ac:dyDescent="0.15">
      <c r="T45" s="49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</row>
    <row r="46" spans="1:42" x14ac:dyDescent="0.15">
      <c r="T46" s="49"/>
      <c r="U46" s="8"/>
      <c r="V46" s="8"/>
    </row>
    <row r="47" spans="1:42" x14ac:dyDescent="0.15">
      <c r="T47" s="49"/>
      <c r="U47" s="8"/>
      <c r="V47" s="8"/>
    </row>
    <row r="48" spans="1:42" x14ac:dyDescent="0.15">
      <c r="T48" s="49"/>
      <c r="U48" s="8"/>
      <c r="V48" s="8"/>
    </row>
    <row r="49" spans="20:22" x14ac:dyDescent="0.15">
      <c r="T49" s="8"/>
      <c r="U49" s="8"/>
      <c r="V49" s="8"/>
    </row>
    <row r="50" spans="20:22" x14ac:dyDescent="0.15">
      <c r="T50" s="8"/>
      <c r="U50" s="8"/>
      <c r="V50" s="8"/>
    </row>
    <row r="51" spans="20:22" x14ac:dyDescent="0.15">
      <c r="T51" s="8"/>
      <c r="U51" s="8"/>
      <c r="V51" s="8"/>
    </row>
    <row r="52" spans="20:22" x14ac:dyDescent="0.15">
      <c r="T52" s="8"/>
      <c r="U52" s="8"/>
      <c r="V52" s="8"/>
    </row>
  </sheetData>
  <phoneticPr fontId="4"/>
  <pageMargins left="0.39370078740157483" right="0.39370078740157483" top="0.39370078740157483" bottom="0.39370078740157483" header="0" footer="0.19685039370078741"/>
  <pageSetup paperSize="9" firstPageNumber="47" orientation="landscape" useFirstPageNumber="1" r:id="rId1"/>
  <headerFooter alignWithMargins="0">
    <oddFooter>&amp;C-43-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AK47"/>
  <sheetViews>
    <sheetView zoomScaleNormal="100" workbookViewId="0"/>
  </sheetViews>
  <sheetFormatPr defaultColWidth="7.5" defaultRowHeight="12" x14ac:dyDescent="0.15"/>
  <cols>
    <col min="1" max="1" width="1.625" style="19" customWidth="1"/>
    <col min="2" max="2" width="4.625" style="19" customWidth="1"/>
    <col min="3" max="3" width="7.875" style="19" customWidth="1"/>
    <col min="4" max="4" width="2.875" style="19" customWidth="1"/>
    <col min="5" max="7" width="7.625" style="19" customWidth="1"/>
    <col min="8" max="8" width="9.125" style="19" customWidth="1"/>
    <col min="9" max="11" width="7.625" style="19" customWidth="1"/>
    <col min="12" max="12" width="9.125" style="19" customWidth="1"/>
    <col min="13" max="15" width="7.625" style="19" customWidth="1"/>
    <col min="16" max="16" width="9.125" style="19" customWidth="1"/>
    <col min="17" max="16384" width="7.5" style="19"/>
  </cols>
  <sheetData>
    <row r="1" spans="1:37" ht="15" customHeight="1" x14ac:dyDescent="0.15">
      <c r="B1" s="104"/>
      <c r="C1" s="104"/>
      <c r="D1" s="104"/>
      <c r="R1" s="8"/>
      <c r="S1" s="102"/>
      <c r="T1" s="102"/>
      <c r="U1" s="102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</row>
    <row r="2" spans="1:37" ht="12.75" customHeight="1" x14ac:dyDescent="0.15">
      <c r="B2" s="19" t="str">
        <f>近豚1!B2&amp;"　（つづき）"</f>
        <v>(1)豚カット肉「Ⅰ」の品目別価格　（つづき）</v>
      </c>
      <c r="C2" s="37"/>
      <c r="D2" s="37"/>
      <c r="R2" s="8"/>
      <c r="S2" s="8"/>
      <c r="T2" s="101"/>
      <c r="U2" s="101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</row>
    <row r="3" spans="1:37" ht="12.75" customHeight="1" x14ac:dyDescent="0.15">
      <c r="B3" s="37"/>
      <c r="C3" s="37"/>
      <c r="D3" s="37"/>
      <c r="P3" s="23" t="s">
        <v>0</v>
      </c>
      <c r="R3" s="8"/>
      <c r="S3" s="101"/>
      <c r="T3" s="101"/>
      <c r="U3" s="101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232"/>
      <c r="AH3" s="8"/>
      <c r="AI3" s="8"/>
      <c r="AJ3" s="8"/>
      <c r="AK3" s="8"/>
    </row>
    <row r="4" spans="1:37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</row>
    <row r="5" spans="1:37" ht="11.25" customHeight="1" x14ac:dyDescent="0.15">
      <c r="A5" s="15"/>
      <c r="B5" s="53"/>
      <c r="C5" s="96" t="s">
        <v>59</v>
      </c>
      <c r="D5" s="93"/>
      <c r="E5" s="91" t="s">
        <v>74</v>
      </c>
      <c r="F5" s="92"/>
      <c r="G5" s="92"/>
      <c r="H5" s="93"/>
      <c r="I5" s="91" t="s">
        <v>75</v>
      </c>
      <c r="J5" s="92"/>
      <c r="K5" s="92"/>
      <c r="L5" s="93"/>
      <c r="M5" s="91" t="s">
        <v>76</v>
      </c>
      <c r="N5" s="92"/>
      <c r="O5" s="92"/>
      <c r="P5" s="93"/>
      <c r="R5" s="8"/>
      <c r="S5" s="49"/>
      <c r="T5" s="260"/>
      <c r="U5" s="261"/>
      <c r="V5" s="261"/>
      <c r="W5" s="261"/>
      <c r="X5" s="261"/>
      <c r="Y5" s="261"/>
      <c r="Z5" s="261"/>
      <c r="AA5" s="261"/>
      <c r="AB5" s="261"/>
      <c r="AC5" s="261"/>
      <c r="AD5" s="261"/>
      <c r="AE5" s="261"/>
      <c r="AF5" s="261"/>
      <c r="AG5" s="261"/>
      <c r="AH5" s="8"/>
      <c r="AI5" s="8"/>
      <c r="AJ5" s="8"/>
      <c r="AK5" s="8"/>
    </row>
    <row r="6" spans="1:37" ht="11.25" customHeight="1" x14ac:dyDescent="0.15">
      <c r="A6" s="15"/>
      <c r="B6" s="97" t="s">
        <v>61</v>
      </c>
      <c r="C6" s="92"/>
      <c r="D6" s="93"/>
      <c r="E6" s="94" t="s">
        <v>6</v>
      </c>
      <c r="F6" s="94" t="s">
        <v>2</v>
      </c>
      <c r="G6" s="95" t="s">
        <v>7</v>
      </c>
      <c r="H6" s="94" t="s">
        <v>5</v>
      </c>
      <c r="I6" s="94" t="s">
        <v>6</v>
      </c>
      <c r="J6" s="94" t="s">
        <v>2</v>
      </c>
      <c r="K6" s="95" t="s">
        <v>7</v>
      </c>
      <c r="L6" s="94" t="s">
        <v>5</v>
      </c>
      <c r="M6" s="94" t="s">
        <v>6</v>
      </c>
      <c r="N6" s="94" t="s">
        <v>2</v>
      </c>
      <c r="O6" s="95" t="s">
        <v>7</v>
      </c>
      <c r="P6" s="94" t="s">
        <v>5</v>
      </c>
      <c r="R6" s="8"/>
      <c r="S6" s="261"/>
      <c r="T6" s="261"/>
      <c r="U6" s="261"/>
      <c r="V6" s="262"/>
      <c r="W6" s="262"/>
      <c r="X6" s="263"/>
      <c r="Y6" s="262"/>
      <c r="Z6" s="262"/>
      <c r="AA6" s="262"/>
      <c r="AB6" s="263"/>
      <c r="AC6" s="262"/>
      <c r="AD6" s="262"/>
      <c r="AE6" s="262"/>
      <c r="AF6" s="263"/>
      <c r="AG6" s="262"/>
      <c r="AH6" s="8"/>
      <c r="AI6" s="8"/>
      <c r="AJ6" s="8"/>
      <c r="AK6" s="8"/>
    </row>
    <row r="7" spans="1:37" ht="11.25" customHeight="1" x14ac:dyDescent="0.15">
      <c r="A7" s="15"/>
      <c r="B7" s="31"/>
      <c r="C7" s="8">
        <v>22</v>
      </c>
      <c r="D7" s="15"/>
      <c r="E7" s="48">
        <v>420</v>
      </c>
      <c r="F7" s="48">
        <v>693</v>
      </c>
      <c r="G7" s="48">
        <v>534</v>
      </c>
      <c r="H7" s="48">
        <v>7069421</v>
      </c>
      <c r="I7" s="48">
        <v>851</v>
      </c>
      <c r="J7" s="48">
        <v>1313</v>
      </c>
      <c r="K7" s="48">
        <v>1053</v>
      </c>
      <c r="L7" s="48">
        <v>465818</v>
      </c>
      <c r="M7" s="48">
        <v>562</v>
      </c>
      <c r="N7" s="48">
        <v>933</v>
      </c>
      <c r="O7" s="48">
        <v>699</v>
      </c>
      <c r="P7" s="68">
        <v>9083229</v>
      </c>
      <c r="R7" s="8"/>
      <c r="S7" s="232"/>
      <c r="T7" s="8"/>
      <c r="U7" s="8"/>
      <c r="V7" s="49"/>
      <c r="W7" s="49"/>
      <c r="X7" s="49"/>
      <c r="Y7" s="49"/>
      <c r="Z7" s="49"/>
      <c r="AA7" s="49"/>
      <c r="AB7" s="49"/>
      <c r="AC7" s="49"/>
      <c r="AD7" s="49"/>
      <c r="AE7" s="49"/>
      <c r="AF7" s="49"/>
      <c r="AG7" s="49"/>
      <c r="AH7" s="8"/>
      <c r="AI7" s="8"/>
      <c r="AJ7" s="8"/>
      <c r="AK7" s="8"/>
    </row>
    <row r="8" spans="1:37" ht="11.25" customHeight="1" x14ac:dyDescent="0.15">
      <c r="A8" s="15"/>
      <c r="B8" s="31"/>
      <c r="C8" s="8">
        <v>23</v>
      </c>
      <c r="D8" s="15"/>
      <c r="E8" s="224">
        <v>420</v>
      </c>
      <c r="F8" s="224">
        <v>735</v>
      </c>
      <c r="G8" s="264">
        <v>574.69940034563444</v>
      </c>
      <c r="H8" s="224">
        <v>7410159.4999999972</v>
      </c>
      <c r="I8" s="224">
        <v>808.5</v>
      </c>
      <c r="J8" s="224">
        <v>1291.5</v>
      </c>
      <c r="K8" s="224">
        <v>1052.0986597827832</v>
      </c>
      <c r="L8" s="224">
        <v>444126.69999999978</v>
      </c>
      <c r="M8" s="224">
        <v>525</v>
      </c>
      <c r="N8" s="224">
        <v>936.6</v>
      </c>
      <c r="O8" s="224">
        <v>732.09298720436493</v>
      </c>
      <c r="P8" s="264">
        <v>9146832.6000000127</v>
      </c>
      <c r="R8" s="8"/>
      <c r="S8" s="232"/>
      <c r="T8" s="8"/>
      <c r="U8" s="8"/>
      <c r="V8" s="49"/>
      <c r="W8" s="49"/>
      <c r="X8" s="49"/>
      <c r="Y8" s="49"/>
      <c r="Z8" s="49"/>
      <c r="AA8" s="49"/>
      <c r="AB8" s="49"/>
      <c r="AC8" s="49"/>
      <c r="AD8" s="49"/>
      <c r="AE8" s="49"/>
      <c r="AF8" s="49"/>
      <c r="AG8" s="49"/>
      <c r="AH8" s="8"/>
      <c r="AI8" s="8"/>
      <c r="AJ8" s="8"/>
      <c r="AK8" s="8"/>
    </row>
    <row r="9" spans="1:37" ht="11.25" customHeight="1" x14ac:dyDescent="0.15">
      <c r="A9" s="8"/>
      <c r="B9" s="32" t="s">
        <v>168</v>
      </c>
      <c r="C9" s="6">
        <v>24</v>
      </c>
      <c r="D9" s="16" t="s">
        <v>169</v>
      </c>
      <c r="E9" s="213">
        <v>388.5</v>
      </c>
      <c r="F9" s="213">
        <v>714</v>
      </c>
      <c r="G9" s="213">
        <v>491</v>
      </c>
      <c r="H9" s="213">
        <v>7338781.8999999985</v>
      </c>
      <c r="I9" s="213">
        <v>819</v>
      </c>
      <c r="J9" s="213">
        <v>1312.5</v>
      </c>
      <c r="K9" s="213">
        <v>954</v>
      </c>
      <c r="L9" s="213">
        <v>490065.39999999997</v>
      </c>
      <c r="M9" s="213">
        <v>541.80000000000007</v>
      </c>
      <c r="N9" s="213">
        <v>843.15000000000009</v>
      </c>
      <c r="O9" s="213">
        <v>652</v>
      </c>
      <c r="P9" s="215">
        <v>8993387.6000000015</v>
      </c>
      <c r="R9" s="8"/>
      <c r="S9" s="232"/>
      <c r="T9" s="8"/>
      <c r="U9" s="8"/>
      <c r="V9" s="234"/>
      <c r="W9" s="234"/>
      <c r="X9" s="234"/>
      <c r="Y9" s="234"/>
      <c r="Z9" s="234"/>
      <c r="AA9" s="234"/>
      <c r="AB9" s="234"/>
      <c r="AC9" s="234"/>
      <c r="AD9" s="234"/>
      <c r="AE9" s="234"/>
      <c r="AF9" s="234"/>
      <c r="AG9" s="234"/>
      <c r="AH9" s="8"/>
      <c r="AI9" s="8"/>
      <c r="AJ9" s="8"/>
      <c r="AK9" s="8"/>
    </row>
    <row r="10" spans="1:37" ht="11.25" customHeight="1" x14ac:dyDescent="0.15">
      <c r="A10" s="8"/>
      <c r="B10" s="98" t="s">
        <v>165</v>
      </c>
      <c r="C10" s="49">
        <v>1</v>
      </c>
      <c r="D10" s="68" t="s">
        <v>160</v>
      </c>
      <c r="E10" s="48">
        <v>399</v>
      </c>
      <c r="F10" s="48">
        <v>525</v>
      </c>
      <c r="G10" s="48">
        <v>473.07966387870329</v>
      </c>
      <c r="H10" s="48">
        <v>666243.6</v>
      </c>
      <c r="I10" s="48">
        <v>840</v>
      </c>
      <c r="J10" s="48">
        <v>1050</v>
      </c>
      <c r="K10" s="48">
        <v>938.49385349333227</v>
      </c>
      <c r="L10" s="48">
        <v>46951.500000000007</v>
      </c>
      <c r="M10" s="48">
        <v>540.75</v>
      </c>
      <c r="N10" s="48">
        <v>678.30000000000007</v>
      </c>
      <c r="O10" s="48">
        <v>592.89464556399832</v>
      </c>
      <c r="P10" s="68">
        <v>679202.49999999988</v>
      </c>
      <c r="R10" s="8"/>
      <c r="S10" s="200"/>
      <c r="T10" s="49"/>
      <c r="U10" s="49"/>
      <c r="V10" s="49"/>
      <c r="W10" s="49"/>
      <c r="X10" s="49"/>
      <c r="Y10" s="49"/>
      <c r="Z10" s="49"/>
      <c r="AA10" s="49"/>
      <c r="AB10" s="49"/>
      <c r="AC10" s="49"/>
      <c r="AD10" s="49"/>
      <c r="AE10" s="49"/>
      <c r="AF10" s="49"/>
      <c r="AG10" s="49"/>
      <c r="AH10" s="8"/>
      <c r="AI10" s="8"/>
      <c r="AJ10" s="8"/>
      <c r="AK10" s="8"/>
    </row>
    <row r="11" spans="1:37" ht="11.25" customHeight="1" x14ac:dyDescent="0.15">
      <c r="A11" s="8"/>
      <c r="B11" s="98"/>
      <c r="C11" s="49">
        <v>2</v>
      </c>
      <c r="D11" s="68"/>
      <c r="E11" s="48">
        <v>399</v>
      </c>
      <c r="F11" s="48">
        <v>525</v>
      </c>
      <c r="G11" s="48">
        <v>473.49895635177461</v>
      </c>
      <c r="H11" s="48">
        <v>630873.59999999998</v>
      </c>
      <c r="I11" s="48">
        <v>819</v>
      </c>
      <c r="J11" s="48">
        <v>1050</v>
      </c>
      <c r="K11" s="48">
        <v>942.72626856710849</v>
      </c>
      <c r="L11" s="48">
        <v>46655.700000000004</v>
      </c>
      <c r="M11" s="48">
        <v>547.05000000000007</v>
      </c>
      <c r="N11" s="48">
        <v>693</v>
      </c>
      <c r="O11" s="48">
        <v>610.02314926693441</v>
      </c>
      <c r="P11" s="68">
        <v>664576.30000000005</v>
      </c>
      <c r="R11" s="8"/>
      <c r="S11" s="200"/>
      <c r="T11" s="49"/>
      <c r="U11" s="49"/>
      <c r="V11" s="49"/>
      <c r="W11" s="49"/>
      <c r="X11" s="49"/>
      <c r="Y11" s="49"/>
      <c r="Z11" s="49"/>
      <c r="AA11" s="49"/>
      <c r="AB11" s="49"/>
      <c r="AC11" s="49"/>
      <c r="AD11" s="49"/>
      <c r="AE11" s="49"/>
      <c r="AF11" s="49"/>
      <c r="AG11" s="49"/>
      <c r="AH11" s="8"/>
      <c r="AI11" s="8"/>
      <c r="AJ11" s="8"/>
      <c r="AK11" s="8"/>
    </row>
    <row r="12" spans="1:37" ht="11.25" customHeight="1" x14ac:dyDescent="0.15">
      <c r="A12" s="8"/>
      <c r="B12" s="98"/>
      <c r="C12" s="49">
        <v>3</v>
      </c>
      <c r="D12" s="68"/>
      <c r="E12" s="48">
        <v>420</v>
      </c>
      <c r="F12" s="48">
        <v>572.25</v>
      </c>
      <c r="G12" s="48">
        <v>500.0949385219638</v>
      </c>
      <c r="H12" s="48">
        <v>602553.89999999991</v>
      </c>
      <c r="I12" s="48">
        <v>840</v>
      </c>
      <c r="J12" s="48">
        <v>1071</v>
      </c>
      <c r="K12" s="48">
        <v>960.09927856361219</v>
      </c>
      <c r="L12" s="48">
        <v>41585.599999999991</v>
      </c>
      <c r="M12" s="48">
        <v>555.45000000000005</v>
      </c>
      <c r="N12" s="48">
        <v>724.5</v>
      </c>
      <c r="O12" s="48">
        <v>641.11245878632349</v>
      </c>
      <c r="P12" s="68">
        <v>618998</v>
      </c>
      <c r="R12" s="8"/>
      <c r="S12" s="200"/>
      <c r="T12" s="49"/>
      <c r="U12" s="49"/>
      <c r="V12" s="49"/>
      <c r="W12" s="49"/>
      <c r="X12" s="49"/>
      <c r="Y12" s="49"/>
      <c r="Z12" s="49"/>
      <c r="AA12" s="49"/>
      <c r="AB12" s="49"/>
      <c r="AC12" s="49"/>
      <c r="AD12" s="49"/>
      <c r="AE12" s="49"/>
      <c r="AF12" s="49"/>
      <c r="AG12" s="49"/>
      <c r="AH12" s="8"/>
      <c r="AI12" s="8"/>
      <c r="AJ12" s="8"/>
      <c r="AK12" s="8"/>
    </row>
    <row r="13" spans="1:37" ht="11.25" customHeight="1" x14ac:dyDescent="0.15">
      <c r="A13" s="8"/>
      <c r="B13" s="98"/>
      <c r="C13" s="49">
        <v>4</v>
      </c>
      <c r="D13" s="68"/>
      <c r="E13" s="48">
        <v>450.97500000000002</v>
      </c>
      <c r="F13" s="48">
        <v>630</v>
      </c>
      <c r="G13" s="48">
        <v>520.66414870762344</v>
      </c>
      <c r="H13" s="48">
        <v>743102</v>
      </c>
      <c r="I13" s="48">
        <v>871.5</v>
      </c>
      <c r="J13" s="48">
        <v>1155</v>
      </c>
      <c r="K13" s="48">
        <v>986.0479989294123</v>
      </c>
      <c r="L13" s="48">
        <v>43905.299999999996</v>
      </c>
      <c r="M13" s="48">
        <v>575.4</v>
      </c>
      <c r="N13" s="48">
        <v>793.80000000000007</v>
      </c>
      <c r="O13" s="48">
        <v>657.44309272275677</v>
      </c>
      <c r="P13" s="68">
        <v>679567.29999999993</v>
      </c>
      <c r="R13" s="8"/>
      <c r="S13" s="200"/>
      <c r="T13" s="49"/>
      <c r="U13" s="49"/>
      <c r="V13" s="49"/>
      <c r="W13" s="49"/>
      <c r="X13" s="49"/>
      <c r="Y13" s="49"/>
      <c r="Z13" s="49"/>
      <c r="AA13" s="49"/>
      <c r="AB13" s="49"/>
      <c r="AC13" s="49"/>
      <c r="AD13" s="49"/>
      <c r="AE13" s="49"/>
      <c r="AF13" s="49"/>
      <c r="AG13" s="49"/>
      <c r="AH13" s="8"/>
      <c r="AI13" s="8"/>
      <c r="AJ13" s="8"/>
      <c r="AK13" s="8"/>
    </row>
    <row r="14" spans="1:37" ht="11.25" customHeight="1" x14ac:dyDescent="0.15">
      <c r="A14" s="8"/>
      <c r="B14" s="98"/>
      <c r="C14" s="49">
        <v>5</v>
      </c>
      <c r="D14" s="68"/>
      <c r="E14" s="48">
        <v>504</v>
      </c>
      <c r="F14" s="48">
        <v>672</v>
      </c>
      <c r="G14" s="48">
        <v>587.01421625035584</v>
      </c>
      <c r="H14" s="48">
        <v>726640.70000000007</v>
      </c>
      <c r="I14" s="48">
        <v>934.5</v>
      </c>
      <c r="J14" s="48">
        <v>1239</v>
      </c>
      <c r="K14" s="48">
        <v>1056.7432543448397</v>
      </c>
      <c r="L14" s="48">
        <v>46221.700000000004</v>
      </c>
      <c r="M14" s="48">
        <v>688.80000000000007</v>
      </c>
      <c r="N14" s="48">
        <v>814.80000000000007</v>
      </c>
      <c r="O14" s="48">
        <v>742.43425266949237</v>
      </c>
      <c r="P14" s="68">
        <v>663052.79999999993</v>
      </c>
      <c r="R14" s="8"/>
      <c r="S14" s="200"/>
      <c r="T14" s="49"/>
      <c r="U14" s="49"/>
      <c r="V14" s="49"/>
      <c r="W14" s="49"/>
      <c r="X14" s="49"/>
      <c r="Y14" s="49"/>
      <c r="Z14" s="49"/>
      <c r="AA14" s="49"/>
      <c r="AB14" s="49"/>
      <c r="AC14" s="49"/>
      <c r="AD14" s="49"/>
      <c r="AE14" s="49"/>
      <c r="AF14" s="49"/>
      <c r="AG14" s="49"/>
      <c r="AH14" s="8"/>
      <c r="AI14" s="8"/>
      <c r="AJ14" s="8"/>
      <c r="AK14" s="8"/>
    </row>
    <row r="15" spans="1:37" ht="11.25" customHeight="1" x14ac:dyDescent="0.15">
      <c r="A15" s="8"/>
      <c r="B15" s="98"/>
      <c r="C15" s="49">
        <v>6</v>
      </c>
      <c r="D15" s="68"/>
      <c r="E15" s="48">
        <v>546</v>
      </c>
      <c r="F15" s="48">
        <v>661.5</v>
      </c>
      <c r="G15" s="48">
        <v>604.61184752851625</v>
      </c>
      <c r="H15" s="48">
        <v>603863.4</v>
      </c>
      <c r="I15" s="48">
        <v>903</v>
      </c>
      <c r="J15" s="48">
        <v>1207.5</v>
      </c>
      <c r="K15" s="48">
        <v>1062.3611364524959</v>
      </c>
      <c r="L15" s="48">
        <v>40061.4</v>
      </c>
      <c r="M15" s="48">
        <v>657.30000000000007</v>
      </c>
      <c r="N15" s="48">
        <v>799.05000000000007</v>
      </c>
      <c r="O15" s="48">
        <v>724.67577548708232</v>
      </c>
      <c r="P15" s="68">
        <v>564533.80000000016</v>
      </c>
      <c r="R15" s="8"/>
      <c r="S15" s="200"/>
      <c r="T15" s="49"/>
      <c r="U15" s="49"/>
      <c r="V15" s="49"/>
      <c r="W15" s="49"/>
      <c r="X15" s="49"/>
      <c r="Y15" s="49"/>
      <c r="Z15" s="49"/>
      <c r="AA15" s="49"/>
      <c r="AB15" s="49"/>
      <c r="AC15" s="49"/>
      <c r="AD15" s="49"/>
      <c r="AE15" s="49"/>
      <c r="AF15" s="49"/>
      <c r="AG15" s="49"/>
      <c r="AH15" s="8"/>
      <c r="AI15" s="8"/>
      <c r="AJ15" s="8"/>
      <c r="AK15" s="8"/>
    </row>
    <row r="16" spans="1:37" ht="11.25" customHeight="1" x14ac:dyDescent="0.15">
      <c r="A16" s="8"/>
      <c r="B16" s="98"/>
      <c r="C16" s="49">
        <v>7</v>
      </c>
      <c r="D16" s="68"/>
      <c r="E16" s="48">
        <v>546</v>
      </c>
      <c r="F16" s="48">
        <v>714</v>
      </c>
      <c r="G16" s="48">
        <v>610.02618863582848</v>
      </c>
      <c r="H16" s="48">
        <v>633274.69999999995</v>
      </c>
      <c r="I16" s="48">
        <v>945</v>
      </c>
      <c r="J16" s="48">
        <v>1260</v>
      </c>
      <c r="K16" s="48">
        <v>1075.6277711561384</v>
      </c>
      <c r="L16" s="48">
        <v>48344.700000000004</v>
      </c>
      <c r="M16" s="48">
        <v>699.30000000000007</v>
      </c>
      <c r="N16" s="48">
        <v>917.7</v>
      </c>
      <c r="O16" s="48">
        <v>800.89485049567327</v>
      </c>
      <c r="P16" s="68">
        <v>670662.10000000009</v>
      </c>
      <c r="R16" s="8"/>
      <c r="S16" s="200"/>
      <c r="T16" s="49"/>
      <c r="U16" s="49"/>
      <c r="V16" s="49"/>
      <c r="W16" s="49"/>
      <c r="X16" s="49"/>
      <c r="Y16" s="49"/>
      <c r="Z16" s="49"/>
      <c r="AA16" s="49"/>
      <c r="AB16" s="49"/>
      <c r="AC16" s="49"/>
      <c r="AD16" s="49"/>
      <c r="AE16" s="49"/>
      <c r="AF16" s="49"/>
      <c r="AG16" s="49"/>
      <c r="AH16" s="8"/>
      <c r="AI16" s="8"/>
      <c r="AJ16" s="8"/>
      <c r="AK16" s="8"/>
    </row>
    <row r="17" spans="1:37" ht="11.25" customHeight="1" x14ac:dyDescent="0.15">
      <c r="A17" s="8"/>
      <c r="B17" s="98"/>
      <c r="C17" s="49">
        <v>8</v>
      </c>
      <c r="D17" s="68"/>
      <c r="E17" s="48">
        <v>544.95000000000005</v>
      </c>
      <c r="F17" s="48">
        <v>682.5</v>
      </c>
      <c r="G17" s="48">
        <v>608.64446520465367</v>
      </c>
      <c r="H17" s="48">
        <v>590418.10000000009</v>
      </c>
      <c r="I17" s="48">
        <v>966</v>
      </c>
      <c r="J17" s="48">
        <v>1260</v>
      </c>
      <c r="K17" s="48">
        <v>1103.8424879605602</v>
      </c>
      <c r="L17" s="48">
        <v>42846.8</v>
      </c>
      <c r="M17" s="48">
        <v>736.05000000000007</v>
      </c>
      <c r="N17" s="48">
        <v>872.55000000000007</v>
      </c>
      <c r="O17" s="48">
        <v>794.70932036774025</v>
      </c>
      <c r="P17" s="68">
        <v>603489.10000000009</v>
      </c>
      <c r="R17" s="8"/>
      <c r="S17" s="200"/>
      <c r="T17" s="49"/>
      <c r="U17" s="49"/>
      <c r="V17" s="49"/>
      <c r="W17" s="49"/>
      <c r="X17" s="49"/>
      <c r="Y17" s="49"/>
      <c r="Z17" s="49"/>
      <c r="AA17" s="49"/>
      <c r="AB17" s="49"/>
      <c r="AC17" s="49"/>
      <c r="AD17" s="49"/>
      <c r="AE17" s="49"/>
      <c r="AF17" s="49"/>
      <c r="AG17" s="49"/>
      <c r="AH17" s="8"/>
      <c r="AI17" s="8"/>
      <c r="AJ17" s="8"/>
      <c r="AK17" s="8"/>
    </row>
    <row r="18" spans="1:37" ht="11.25" customHeight="1" x14ac:dyDescent="0.15">
      <c r="A18" s="8"/>
      <c r="B18" s="54"/>
      <c r="C18" s="51">
        <v>9</v>
      </c>
      <c r="D18" s="52"/>
      <c r="E18" s="50">
        <v>525</v>
      </c>
      <c r="F18" s="50">
        <v>682.5</v>
      </c>
      <c r="G18" s="50">
        <v>613.37146419291957</v>
      </c>
      <c r="H18" s="50">
        <v>698940.5</v>
      </c>
      <c r="I18" s="50">
        <v>997.5</v>
      </c>
      <c r="J18" s="50">
        <v>1260</v>
      </c>
      <c r="K18" s="50">
        <v>1130.7587632683287</v>
      </c>
      <c r="L18" s="50">
        <v>44664.900000000009</v>
      </c>
      <c r="M18" s="50">
        <v>679.35</v>
      </c>
      <c r="N18" s="50">
        <v>892.5</v>
      </c>
      <c r="O18" s="50">
        <v>776.34939549767489</v>
      </c>
      <c r="P18" s="52">
        <v>638330.90000000014</v>
      </c>
      <c r="R18" s="8"/>
      <c r="S18" s="200"/>
      <c r="T18" s="49"/>
      <c r="U18" s="49"/>
      <c r="V18" s="49"/>
      <c r="W18" s="49"/>
      <c r="X18" s="49"/>
      <c r="Y18" s="49"/>
      <c r="Z18" s="49"/>
      <c r="AA18" s="49"/>
      <c r="AB18" s="49"/>
      <c r="AC18" s="49"/>
      <c r="AD18" s="49"/>
      <c r="AE18" s="49"/>
      <c r="AF18" s="49"/>
      <c r="AG18" s="49"/>
      <c r="AH18" s="8"/>
      <c r="AI18" s="8"/>
      <c r="AJ18" s="8"/>
      <c r="AK18" s="8"/>
    </row>
    <row r="19" spans="1:37" ht="11.25" customHeight="1" x14ac:dyDescent="0.15">
      <c r="A19" s="15"/>
      <c r="B19" s="182"/>
      <c r="C19" s="145">
        <v>41519</v>
      </c>
      <c r="D19" s="68"/>
      <c r="E19" s="48">
        <v>598.5</v>
      </c>
      <c r="F19" s="48">
        <v>661.5</v>
      </c>
      <c r="G19" s="48">
        <v>626.62324675551508</v>
      </c>
      <c r="H19" s="48">
        <v>59786</v>
      </c>
      <c r="I19" s="48">
        <v>1050</v>
      </c>
      <c r="J19" s="48">
        <v>1207.5</v>
      </c>
      <c r="K19" s="48">
        <v>1105.0850006625142</v>
      </c>
      <c r="L19" s="48">
        <v>4531.3999999999996</v>
      </c>
      <c r="M19" s="48">
        <v>786.97500000000002</v>
      </c>
      <c r="N19" s="48">
        <v>846.30000000000007</v>
      </c>
      <c r="O19" s="48">
        <v>825.00372115810853</v>
      </c>
      <c r="P19" s="48">
        <v>61638</v>
      </c>
      <c r="R19" s="8"/>
      <c r="S19" s="200"/>
      <c r="T19" s="49"/>
      <c r="U19" s="49"/>
      <c r="V19" s="49"/>
      <c r="W19" s="49"/>
      <c r="X19" s="49"/>
      <c r="Y19" s="49"/>
      <c r="Z19" s="49"/>
      <c r="AA19" s="49"/>
      <c r="AB19" s="49"/>
      <c r="AC19" s="49"/>
      <c r="AD19" s="49"/>
      <c r="AE19" s="49"/>
      <c r="AF19" s="49"/>
      <c r="AG19" s="49"/>
      <c r="AH19" s="8"/>
      <c r="AI19" s="8"/>
      <c r="AJ19" s="8"/>
      <c r="AK19" s="8"/>
    </row>
    <row r="20" spans="1:37" ht="11.25" customHeight="1" x14ac:dyDescent="0.15">
      <c r="A20" s="15"/>
      <c r="B20" s="98"/>
      <c r="C20" s="145">
        <v>41520</v>
      </c>
      <c r="D20" s="68"/>
      <c r="E20" s="48">
        <v>588</v>
      </c>
      <c r="F20" s="48">
        <v>661.5</v>
      </c>
      <c r="G20" s="48">
        <v>629.90936240718383</v>
      </c>
      <c r="H20" s="48">
        <v>15826.5</v>
      </c>
      <c r="I20" s="141">
        <v>1050</v>
      </c>
      <c r="J20" s="141">
        <v>1239</v>
      </c>
      <c r="K20" s="141">
        <v>1125.256398537477</v>
      </c>
      <c r="L20" s="48">
        <v>905.8</v>
      </c>
      <c r="M20" s="48">
        <v>811.65000000000009</v>
      </c>
      <c r="N20" s="48">
        <v>855.75</v>
      </c>
      <c r="O20" s="48">
        <v>819.95236394800747</v>
      </c>
      <c r="P20" s="48">
        <v>17628.8</v>
      </c>
      <c r="R20" s="8"/>
      <c r="S20" s="200"/>
      <c r="T20" s="49"/>
      <c r="U20" s="49"/>
      <c r="V20" s="49"/>
      <c r="W20" s="49"/>
      <c r="X20" s="49"/>
      <c r="Y20" s="49"/>
      <c r="Z20" s="49"/>
      <c r="AA20" s="49"/>
      <c r="AB20" s="49"/>
      <c r="AC20" s="49"/>
      <c r="AD20" s="49"/>
      <c r="AE20" s="49"/>
      <c r="AF20" s="49"/>
      <c r="AG20" s="49"/>
      <c r="AH20" s="8"/>
      <c r="AI20" s="8"/>
      <c r="AJ20" s="8"/>
      <c r="AK20" s="8"/>
    </row>
    <row r="21" spans="1:37" ht="11.25" customHeight="1" x14ac:dyDescent="0.15">
      <c r="A21" s="15"/>
      <c r="B21" s="98"/>
      <c r="C21" s="145">
        <v>41521</v>
      </c>
      <c r="D21" s="68"/>
      <c r="E21" s="48">
        <v>556.5</v>
      </c>
      <c r="F21" s="48">
        <v>682.5</v>
      </c>
      <c r="G21" s="48">
        <v>623.23949087490087</v>
      </c>
      <c r="H21" s="48">
        <v>36005.599999999999</v>
      </c>
      <c r="I21" s="48">
        <v>1050</v>
      </c>
      <c r="J21" s="48">
        <v>1239</v>
      </c>
      <c r="K21" s="48">
        <v>1133.6054913294795</v>
      </c>
      <c r="L21" s="48">
        <v>1422.3</v>
      </c>
      <c r="M21" s="48">
        <v>787.5</v>
      </c>
      <c r="N21" s="48">
        <v>892.5</v>
      </c>
      <c r="O21" s="48">
        <v>816.75792246799199</v>
      </c>
      <c r="P21" s="48">
        <v>26163.1</v>
      </c>
      <c r="R21" s="8"/>
      <c r="S21" s="200"/>
      <c r="T21" s="49"/>
      <c r="U21" s="49"/>
      <c r="V21" s="49"/>
      <c r="W21" s="49"/>
      <c r="X21" s="49"/>
      <c r="Y21" s="49"/>
      <c r="Z21" s="49"/>
      <c r="AA21" s="49"/>
      <c r="AB21" s="49"/>
      <c r="AC21" s="49"/>
      <c r="AD21" s="49"/>
      <c r="AE21" s="49"/>
      <c r="AF21" s="49"/>
      <c r="AG21" s="49"/>
      <c r="AH21" s="8"/>
      <c r="AI21" s="8"/>
      <c r="AJ21" s="8"/>
      <c r="AK21" s="8"/>
    </row>
    <row r="22" spans="1:37" ht="11.25" customHeight="1" x14ac:dyDescent="0.15">
      <c r="A22" s="15"/>
      <c r="B22" s="98"/>
      <c r="C22" s="145">
        <v>41522</v>
      </c>
      <c r="D22" s="68"/>
      <c r="E22" s="48">
        <v>556.5</v>
      </c>
      <c r="F22" s="48">
        <v>682.5</v>
      </c>
      <c r="G22" s="48">
        <v>598.42094182663504</v>
      </c>
      <c r="H22" s="48">
        <v>14413.4</v>
      </c>
      <c r="I22" s="48">
        <v>1050</v>
      </c>
      <c r="J22" s="48">
        <v>1239</v>
      </c>
      <c r="K22" s="48">
        <v>1106.6220542026708</v>
      </c>
      <c r="L22" s="48">
        <v>946</v>
      </c>
      <c r="M22" s="48">
        <v>811.65000000000009</v>
      </c>
      <c r="N22" s="48">
        <v>846.30000000000007</v>
      </c>
      <c r="O22" s="48">
        <v>815.3876146788989</v>
      </c>
      <c r="P22" s="48">
        <v>8997.9</v>
      </c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</row>
    <row r="23" spans="1:37" ht="11.25" customHeight="1" x14ac:dyDescent="0.15">
      <c r="A23" s="15"/>
      <c r="B23" s="98"/>
      <c r="C23" s="145">
        <v>41523</v>
      </c>
      <c r="D23" s="68"/>
      <c r="E23" s="48">
        <v>556.5</v>
      </c>
      <c r="F23" s="48">
        <v>682.5</v>
      </c>
      <c r="G23" s="48">
        <v>601.55359529537532</v>
      </c>
      <c r="H23" s="48">
        <v>16374.3</v>
      </c>
      <c r="I23" s="48">
        <v>1050</v>
      </c>
      <c r="J23" s="48">
        <v>1239</v>
      </c>
      <c r="K23" s="48">
        <v>1115.395865237366</v>
      </c>
      <c r="L23" s="48">
        <v>1548.4</v>
      </c>
      <c r="M23" s="48">
        <v>766.5</v>
      </c>
      <c r="N23" s="48">
        <v>855.75</v>
      </c>
      <c r="O23" s="48">
        <v>803.85972850678763</v>
      </c>
      <c r="P23" s="48">
        <v>25629</v>
      </c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</row>
    <row r="24" spans="1:37" ht="11.25" customHeight="1" x14ac:dyDescent="0.15">
      <c r="A24" s="15"/>
      <c r="B24" s="98"/>
      <c r="C24" s="145">
        <v>41526</v>
      </c>
      <c r="D24" s="68"/>
      <c r="E24" s="48">
        <v>546</v>
      </c>
      <c r="F24" s="48">
        <v>682.5</v>
      </c>
      <c r="G24" s="48">
        <v>599.95397410024032</v>
      </c>
      <c r="H24" s="48">
        <v>77885.2</v>
      </c>
      <c r="I24" s="48">
        <v>1050</v>
      </c>
      <c r="J24" s="48">
        <v>1239</v>
      </c>
      <c r="K24" s="48">
        <v>1133.6542587255849</v>
      </c>
      <c r="L24" s="48">
        <v>5858.3</v>
      </c>
      <c r="M24" s="48">
        <v>742.35</v>
      </c>
      <c r="N24" s="48">
        <v>855.75</v>
      </c>
      <c r="O24" s="48">
        <v>789.80225291258421</v>
      </c>
      <c r="P24" s="48">
        <v>65368</v>
      </c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</row>
    <row r="25" spans="1:37" ht="11.25" customHeight="1" x14ac:dyDescent="0.15">
      <c r="A25" s="15"/>
      <c r="B25" s="98"/>
      <c r="C25" s="145">
        <v>41526</v>
      </c>
      <c r="D25" s="68"/>
      <c r="E25" s="48">
        <v>525</v>
      </c>
      <c r="F25" s="48">
        <v>682.5</v>
      </c>
      <c r="G25" s="48">
        <v>608.71866502067689</v>
      </c>
      <c r="H25" s="48">
        <v>93047.8</v>
      </c>
      <c r="I25" s="48">
        <v>1029</v>
      </c>
      <c r="J25" s="48">
        <v>1260</v>
      </c>
      <c r="K25" s="48">
        <v>1137.5314526099939</v>
      </c>
      <c r="L25" s="48">
        <v>6704.6</v>
      </c>
      <c r="M25" s="48">
        <v>740.25</v>
      </c>
      <c r="N25" s="48">
        <v>840</v>
      </c>
      <c r="O25" s="48">
        <v>775.60374270504497</v>
      </c>
      <c r="P25" s="48">
        <v>83693.899999999994</v>
      </c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</row>
    <row r="26" spans="1:37" ht="11.25" customHeight="1" x14ac:dyDescent="0.15">
      <c r="A26" s="15"/>
      <c r="B26" s="98"/>
      <c r="C26" s="145">
        <v>41528</v>
      </c>
      <c r="D26" s="68"/>
      <c r="E26" s="48">
        <v>525</v>
      </c>
      <c r="F26" s="48">
        <v>682.5</v>
      </c>
      <c r="G26" s="48">
        <v>611.68660307678363</v>
      </c>
      <c r="H26" s="48">
        <v>25279</v>
      </c>
      <c r="I26" s="48">
        <v>1029</v>
      </c>
      <c r="J26" s="48">
        <v>1260</v>
      </c>
      <c r="K26" s="48">
        <v>1142.8695984378978</v>
      </c>
      <c r="L26" s="48">
        <v>1614.3</v>
      </c>
      <c r="M26" s="48">
        <v>739.2</v>
      </c>
      <c r="N26" s="48">
        <v>822.15000000000009</v>
      </c>
      <c r="O26" s="48">
        <v>771.55120092046616</v>
      </c>
      <c r="P26" s="48">
        <v>27360.5</v>
      </c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</row>
    <row r="27" spans="1:37" ht="11.25" customHeight="1" x14ac:dyDescent="0.15">
      <c r="A27" s="15"/>
      <c r="B27" s="98"/>
      <c r="C27" s="145">
        <v>41529</v>
      </c>
      <c r="D27" s="68"/>
      <c r="E27" s="48">
        <v>525</v>
      </c>
      <c r="F27" s="48">
        <v>682.5</v>
      </c>
      <c r="G27" s="48">
        <v>606.6049664687115</v>
      </c>
      <c r="H27" s="48">
        <v>31941.7</v>
      </c>
      <c r="I27" s="48">
        <v>1029</v>
      </c>
      <c r="J27" s="48">
        <v>1260</v>
      </c>
      <c r="K27" s="48">
        <v>1131.6485977396403</v>
      </c>
      <c r="L27" s="48">
        <v>1303.2</v>
      </c>
      <c r="M27" s="48">
        <v>743.4</v>
      </c>
      <c r="N27" s="48">
        <v>816.90000000000009</v>
      </c>
      <c r="O27" s="48">
        <v>764.3269351589073</v>
      </c>
      <c r="P27" s="48">
        <v>28090.7</v>
      </c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</row>
    <row r="28" spans="1:37" ht="11.25" customHeight="1" x14ac:dyDescent="0.15">
      <c r="A28" s="15"/>
      <c r="B28" s="98"/>
      <c r="C28" s="145">
        <v>41530</v>
      </c>
      <c r="D28" s="68"/>
      <c r="E28" s="48">
        <v>534.97500000000002</v>
      </c>
      <c r="F28" s="48">
        <v>682.5</v>
      </c>
      <c r="G28" s="48">
        <v>610.29285240189199</v>
      </c>
      <c r="H28" s="48">
        <v>20024</v>
      </c>
      <c r="I28" s="48">
        <v>997.5</v>
      </c>
      <c r="J28" s="48">
        <v>1260</v>
      </c>
      <c r="K28" s="48">
        <v>1116.1805866775312</v>
      </c>
      <c r="L28" s="48">
        <v>975.1</v>
      </c>
      <c r="M28" s="48">
        <v>728.7</v>
      </c>
      <c r="N28" s="48">
        <v>813.75</v>
      </c>
      <c r="O28" s="48">
        <v>755.76407684939966</v>
      </c>
      <c r="P28" s="48">
        <v>17834.099999999999</v>
      </c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</row>
    <row r="29" spans="1:37" ht="11.25" customHeight="1" x14ac:dyDescent="0.15">
      <c r="A29" s="15"/>
      <c r="B29" s="98"/>
      <c r="C29" s="145">
        <v>41534</v>
      </c>
      <c r="D29" s="68"/>
      <c r="E29" s="48">
        <v>556.5</v>
      </c>
      <c r="F29" s="48">
        <v>682.5</v>
      </c>
      <c r="G29" s="48">
        <v>617.25865234535888</v>
      </c>
      <c r="H29" s="48">
        <v>55504.7</v>
      </c>
      <c r="I29" s="48">
        <v>1029</v>
      </c>
      <c r="J29" s="48">
        <v>1260</v>
      </c>
      <c r="K29" s="48">
        <v>1122.9953202690847</v>
      </c>
      <c r="L29" s="48">
        <v>3063.8</v>
      </c>
      <c r="M29" s="48">
        <v>723.45</v>
      </c>
      <c r="N29" s="48">
        <v>802.2</v>
      </c>
      <c r="O29" s="48">
        <v>747.68918374653185</v>
      </c>
      <c r="P29" s="48">
        <v>49684.800000000003</v>
      </c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</row>
    <row r="30" spans="1:37" ht="11.25" customHeight="1" x14ac:dyDescent="0.15">
      <c r="A30" s="15"/>
      <c r="B30" s="98"/>
      <c r="C30" s="145">
        <v>41535</v>
      </c>
      <c r="D30" s="68"/>
      <c r="E30" s="48">
        <v>556.5</v>
      </c>
      <c r="F30" s="48">
        <v>682.5</v>
      </c>
      <c r="G30" s="48">
        <v>619.42966348806056</v>
      </c>
      <c r="H30" s="48">
        <v>29804.1</v>
      </c>
      <c r="I30" s="48">
        <v>997.5</v>
      </c>
      <c r="J30" s="48">
        <v>1260</v>
      </c>
      <c r="K30" s="48">
        <v>1118.0047943086918</v>
      </c>
      <c r="L30" s="48">
        <v>1416.3</v>
      </c>
      <c r="M30" s="48">
        <v>706.54499999999996</v>
      </c>
      <c r="N30" s="48">
        <v>792.75</v>
      </c>
      <c r="O30" s="48">
        <v>744.82606166375797</v>
      </c>
      <c r="P30" s="48">
        <v>13606.9</v>
      </c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</row>
    <row r="31" spans="1:37" ht="11.25" customHeight="1" x14ac:dyDescent="0.15">
      <c r="A31" s="15"/>
      <c r="B31" s="98"/>
      <c r="C31" s="145">
        <v>41536</v>
      </c>
      <c r="D31" s="68"/>
      <c r="E31" s="48">
        <v>556.5</v>
      </c>
      <c r="F31" s="48">
        <v>682.5</v>
      </c>
      <c r="G31" s="48">
        <v>622.50842277347351</v>
      </c>
      <c r="H31" s="48">
        <v>24520.1</v>
      </c>
      <c r="I31" s="48">
        <v>1050</v>
      </c>
      <c r="J31" s="48">
        <v>1260</v>
      </c>
      <c r="K31" s="48">
        <v>1136.3727477477482</v>
      </c>
      <c r="L31" s="48">
        <v>1454.9</v>
      </c>
      <c r="M31" s="48">
        <v>742.35</v>
      </c>
      <c r="N31" s="48">
        <v>742.35</v>
      </c>
      <c r="O31" s="48">
        <v>742.35</v>
      </c>
      <c r="P31" s="48">
        <v>22473.3</v>
      </c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</row>
    <row r="32" spans="1:37" ht="11.25" customHeight="1" x14ac:dyDescent="0.15">
      <c r="A32" s="15"/>
      <c r="B32" s="98"/>
      <c r="C32" s="145">
        <v>41537</v>
      </c>
      <c r="D32" s="68"/>
      <c r="E32" s="48">
        <v>556.5</v>
      </c>
      <c r="F32" s="48">
        <v>682.5</v>
      </c>
      <c r="G32" s="48">
        <v>624.61065992730562</v>
      </c>
      <c r="H32" s="48">
        <v>11599.8</v>
      </c>
      <c r="I32" s="48">
        <v>1050</v>
      </c>
      <c r="J32" s="48">
        <v>1239</v>
      </c>
      <c r="K32" s="48">
        <v>1132.8192261185009</v>
      </c>
      <c r="L32" s="48">
        <v>623.9</v>
      </c>
      <c r="M32" s="48">
        <v>706.54499999999996</v>
      </c>
      <c r="N32" s="48">
        <v>799.05000000000007</v>
      </c>
      <c r="O32" s="48">
        <v>746.60324765543601</v>
      </c>
      <c r="P32" s="48">
        <v>4381.6000000000004</v>
      </c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</row>
    <row r="33" spans="1:37" ht="11.25" customHeight="1" x14ac:dyDescent="0.15">
      <c r="A33" s="15"/>
      <c r="B33" s="98"/>
      <c r="C33" s="145">
        <v>41541</v>
      </c>
      <c r="D33" s="68"/>
      <c r="E33" s="48">
        <v>556.5</v>
      </c>
      <c r="F33" s="48">
        <v>682.5</v>
      </c>
      <c r="G33" s="48">
        <v>622.14368257120907</v>
      </c>
      <c r="H33" s="48">
        <v>55802.2</v>
      </c>
      <c r="I33" s="48">
        <v>1050</v>
      </c>
      <c r="J33" s="48">
        <v>1239</v>
      </c>
      <c r="K33" s="48">
        <v>1137.2456701807228</v>
      </c>
      <c r="L33" s="48">
        <v>2622.4</v>
      </c>
      <c r="M33" s="48">
        <v>727.65</v>
      </c>
      <c r="N33" s="48">
        <v>808.5</v>
      </c>
      <c r="O33" s="48">
        <v>759.80916422287385</v>
      </c>
      <c r="P33" s="48">
        <v>32525.4</v>
      </c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</row>
    <row r="34" spans="1:37" ht="11.25" customHeight="1" x14ac:dyDescent="0.15">
      <c r="A34" s="15"/>
      <c r="B34" s="98"/>
      <c r="C34" s="145">
        <v>41542</v>
      </c>
      <c r="D34" s="68"/>
      <c r="E34" s="48">
        <v>556.5</v>
      </c>
      <c r="F34" s="48">
        <v>682.5</v>
      </c>
      <c r="G34" s="48">
        <v>624.81432374796339</v>
      </c>
      <c r="H34" s="48">
        <v>33097</v>
      </c>
      <c r="I34" s="48">
        <v>1050</v>
      </c>
      <c r="J34" s="48">
        <v>1239</v>
      </c>
      <c r="K34" s="48">
        <v>1135.8431952662725</v>
      </c>
      <c r="L34" s="48">
        <v>1631.2</v>
      </c>
      <c r="M34" s="48">
        <v>732.9</v>
      </c>
      <c r="N34" s="48">
        <v>830.55000000000007</v>
      </c>
      <c r="O34" s="48">
        <v>766.23721125527823</v>
      </c>
      <c r="P34" s="48">
        <v>43429.4</v>
      </c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</row>
    <row r="35" spans="1:37" ht="11.25" customHeight="1" x14ac:dyDescent="0.15">
      <c r="A35" s="15"/>
      <c r="B35" s="98"/>
      <c r="C35" s="145">
        <v>41543</v>
      </c>
      <c r="D35" s="68"/>
      <c r="E35" s="48">
        <v>556.5</v>
      </c>
      <c r="F35" s="48">
        <v>679.98</v>
      </c>
      <c r="G35" s="48">
        <v>622.05457738748612</v>
      </c>
      <c r="H35" s="48">
        <v>23455</v>
      </c>
      <c r="I35" s="48">
        <v>1050</v>
      </c>
      <c r="J35" s="48">
        <v>1239</v>
      </c>
      <c r="K35" s="48">
        <v>1143.4987369750552</v>
      </c>
      <c r="L35" s="48">
        <v>1879.6</v>
      </c>
      <c r="M35" s="48">
        <v>726.6</v>
      </c>
      <c r="N35" s="48">
        <v>809.55000000000007</v>
      </c>
      <c r="O35" s="48">
        <v>759.92207053469838</v>
      </c>
      <c r="P35" s="48">
        <v>33127.300000000003</v>
      </c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</row>
    <row r="36" spans="1:37" ht="11.25" customHeight="1" x14ac:dyDescent="0.15">
      <c r="A36" s="15"/>
      <c r="B36" s="98"/>
      <c r="C36" s="145">
        <v>41544</v>
      </c>
      <c r="D36" s="68"/>
      <c r="E36" s="48">
        <v>556.5</v>
      </c>
      <c r="F36" s="48">
        <v>682.5</v>
      </c>
      <c r="G36" s="48">
        <v>613.7139371905572</v>
      </c>
      <c r="H36" s="48">
        <v>15126</v>
      </c>
      <c r="I36" s="48">
        <v>1050</v>
      </c>
      <c r="J36" s="48">
        <v>1239</v>
      </c>
      <c r="K36" s="48">
        <v>1139.8208826074417</v>
      </c>
      <c r="L36" s="48">
        <v>1691.6</v>
      </c>
      <c r="M36" s="48">
        <v>706.65</v>
      </c>
      <c r="N36" s="48">
        <v>798</v>
      </c>
      <c r="O36" s="48">
        <v>749.89882588058936</v>
      </c>
      <c r="P36" s="48">
        <v>18203</v>
      </c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</row>
    <row r="37" spans="1:37" ht="11.25" customHeight="1" x14ac:dyDescent="0.15">
      <c r="A37" s="15"/>
      <c r="B37" s="98"/>
      <c r="C37" s="145">
        <v>41547</v>
      </c>
      <c r="D37" s="68"/>
      <c r="E37" s="48">
        <v>555.97500000000002</v>
      </c>
      <c r="F37" s="48">
        <v>682.5</v>
      </c>
      <c r="G37" s="48">
        <v>608.56152896329183</v>
      </c>
      <c r="H37" s="48">
        <v>59448.1</v>
      </c>
      <c r="I37" s="48">
        <v>1050</v>
      </c>
      <c r="J37" s="48">
        <v>1239</v>
      </c>
      <c r="K37" s="48">
        <v>1136.5514373531003</v>
      </c>
      <c r="L37" s="48">
        <v>4471.8</v>
      </c>
      <c r="M37" s="48">
        <v>679.35</v>
      </c>
      <c r="N37" s="48">
        <v>800.1</v>
      </c>
      <c r="O37" s="48">
        <v>736.5636799000556</v>
      </c>
      <c r="P37" s="48">
        <v>58495.199999999997</v>
      </c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</row>
    <row r="38" spans="1:37" ht="13.5" customHeight="1" x14ac:dyDescent="0.15">
      <c r="B38" s="7"/>
      <c r="C38" s="145"/>
      <c r="D38" s="8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</row>
    <row r="39" spans="1:37" x14ac:dyDescent="0.15">
      <c r="B39" s="31"/>
      <c r="C39" s="145"/>
      <c r="D39" s="15"/>
      <c r="E39" s="115"/>
      <c r="F39" s="115"/>
      <c r="G39" s="115"/>
      <c r="H39" s="115"/>
      <c r="I39" s="115"/>
      <c r="J39" s="115"/>
      <c r="K39" s="115"/>
      <c r="L39" s="115"/>
      <c r="M39" s="115"/>
      <c r="N39" s="115"/>
      <c r="O39" s="115"/>
      <c r="P39" s="15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</row>
    <row r="40" spans="1:37" x14ac:dyDescent="0.15">
      <c r="B40" s="32"/>
      <c r="C40" s="146"/>
      <c r="D40" s="16"/>
      <c r="E40" s="122"/>
      <c r="F40" s="122"/>
      <c r="G40" s="122"/>
      <c r="H40" s="122"/>
      <c r="I40" s="122"/>
      <c r="J40" s="122"/>
      <c r="K40" s="122"/>
      <c r="L40" s="122"/>
      <c r="M40" s="122"/>
      <c r="N40" s="122"/>
      <c r="O40" s="122"/>
      <c r="P40" s="16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</row>
    <row r="41" spans="1:37" x14ac:dyDescent="0.15"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</row>
    <row r="42" spans="1:37" x14ac:dyDescent="0.15">
      <c r="P42" s="49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</row>
    <row r="43" spans="1:37" x14ac:dyDescent="0.15">
      <c r="P43" s="49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</row>
    <row r="44" spans="1:37" x14ac:dyDescent="0.15">
      <c r="P44" s="49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</row>
    <row r="45" spans="1:37" x14ac:dyDescent="0.15"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</row>
    <row r="46" spans="1:37" x14ac:dyDescent="0.15"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</row>
    <row r="47" spans="1:37" x14ac:dyDescent="0.15"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</row>
  </sheetData>
  <phoneticPr fontId="4"/>
  <pageMargins left="0.39370078740157483" right="0.39370078740157483" top="0.39370078740157483" bottom="0.39370078740157483" header="0" footer="0.19685039370078741"/>
  <pageSetup paperSize="9" firstPageNumber="48" orientation="landscape" useFirstPageNumber="1" r:id="rId1"/>
  <headerFooter alignWithMargins="0">
    <oddFooter>&amp;C-44-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2"/>
  <dimension ref="A1:W52"/>
  <sheetViews>
    <sheetView zoomScale="75" workbookViewId="0"/>
  </sheetViews>
  <sheetFormatPr defaultColWidth="7.5" defaultRowHeight="12" x14ac:dyDescent="0.15"/>
  <cols>
    <col min="1" max="1" width="1.625" style="19" customWidth="1"/>
    <col min="2" max="2" width="4.625" style="19" customWidth="1"/>
    <col min="3" max="4" width="2.875" style="19" customWidth="1"/>
    <col min="5" max="7" width="5.875" style="19" customWidth="1"/>
    <col min="8" max="8" width="7.875" style="19" customWidth="1"/>
    <col min="9" max="11" width="5.875" style="19" customWidth="1"/>
    <col min="12" max="12" width="7.875" style="19" customWidth="1"/>
    <col min="13" max="15" width="5.875" style="19" customWidth="1"/>
    <col min="16" max="16" width="8" style="19" customWidth="1"/>
    <col min="17" max="19" width="5.875" style="19" customWidth="1"/>
    <col min="20" max="20" width="8" style="19" customWidth="1"/>
    <col min="21" max="16384" width="7.5" style="19"/>
  </cols>
  <sheetData>
    <row r="1" spans="1:23" ht="15" customHeight="1" x14ac:dyDescent="0.15">
      <c r="B1" s="109"/>
      <c r="C1" s="104"/>
      <c r="D1" s="104"/>
    </row>
    <row r="2" spans="1:23" ht="12.75" customHeight="1" x14ac:dyDescent="0.15">
      <c r="B2" s="19" t="str">
        <f>近和41!B3&amp;"（つづき）"</f>
        <v>(1)和牛チルド「4」の品目別価格（つづき）</v>
      </c>
      <c r="C2" s="37"/>
      <c r="D2" s="37"/>
    </row>
    <row r="3" spans="1:23" ht="12.75" customHeight="1" x14ac:dyDescent="0.15">
      <c r="B3" s="8"/>
      <c r="C3" s="101"/>
      <c r="D3" s="101"/>
      <c r="E3" s="8"/>
      <c r="F3" s="8"/>
      <c r="G3" s="8"/>
      <c r="H3" s="8"/>
      <c r="I3" s="8"/>
      <c r="J3" s="8"/>
      <c r="P3" s="38" t="s">
        <v>0</v>
      </c>
    </row>
    <row r="4" spans="1:23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</row>
    <row r="5" spans="1:23" ht="12" customHeight="1" x14ac:dyDescent="0.15">
      <c r="A5" s="15"/>
      <c r="B5" s="4"/>
      <c r="C5" s="39" t="s">
        <v>59</v>
      </c>
      <c r="D5" s="40"/>
      <c r="E5" s="41" t="s">
        <v>140</v>
      </c>
      <c r="F5" s="42"/>
      <c r="G5" s="42"/>
      <c r="H5" s="43"/>
      <c r="I5" s="41" t="s">
        <v>141</v>
      </c>
      <c r="J5" s="42"/>
      <c r="K5" s="42"/>
      <c r="L5" s="43"/>
      <c r="M5" s="41" t="s">
        <v>73</v>
      </c>
      <c r="N5" s="42"/>
      <c r="O5" s="42"/>
      <c r="P5" s="43"/>
      <c r="Q5" s="212"/>
      <c r="R5" s="212"/>
      <c r="S5" s="212"/>
      <c r="T5" s="212"/>
      <c r="U5" s="8"/>
      <c r="V5" s="8"/>
      <c r="W5" s="8"/>
    </row>
    <row r="6" spans="1:23" ht="12" customHeight="1" x14ac:dyDescent="0.15">
      <c r="A6" s="15"/>
      <c r="B6" s="44" t="s">
        <v>134</v>
      </c>
      <c r="C6" s="113"/>
      <c r="D6" s="110"/>
      <c r="E6" s="9" t="s">
        <v>1</v>
      </c>
      <c r="F6" s="10" t="s">
        <v>2</v>
      </c>
      <c r="G6" s="11" t="s">
        <v>3</v>
      </c>
      <c r="H6" s="10" t="s">
        <v>5</v>
      </c>
      <c r="I6" s="9" t="s">
        <v>1</v>
      </c>
      <c r="J6" s="10" t="s">
        <v>2</v>
      </c>
      <c r="K6" s="11" t="s">
        <v>3</v>
      </c>
      <c r="L6" s="10" t="s">
        <v>5</v>
      </c>
      <c r="M6" s="9" t="s">
        <v>1</v>
      </c>
      <c r="N6" s="10" t="s">
        <v>2</v>
      </c>
      <c r="O6" s="11" t="s">
        <v>3</v>
      </c>
      <c r="P6" s="10" t="s">
        <v>5</v>
      </c>
      <c r="Q6" s="212"/>
      <c r="R6" s="212"/>
      <c r="S6" s="212"/>
      <c r="T6" s="212"/>
      <c r="U6" s="8"/>
      <c r="V6" s="8"/>
      <c r="W6" s="8"/>
    </row>
    <row r="7" spans="1:23" ht="13.5" x14ac:dyDescent="0.15">
      <c r="A7" s="15"/>
      <c r="B7" s="5"/>
      <c r="C7" s="6"/>
      <c r="D7" s="16"/>
      <c r="E7" s="12"/>
      <c r="F7" s="13"/>
      <c r="G7" s="14" t="s">
        <v>4</v>
      </c>
      <c r="H7" s="13"/>
      <c r="I7" s="12"/>
      <c r="J7" s="13"/>
      <c r="K7" s="14" t="s">
        <v>4</v>
      </c>
      <c r="L7" s="13"/>
      <c r="M7" s="12"/>
      <c r="N7" s="13"/>
      <c r="O7" s="14" t="s">
        <v>4</v>
      </c>
      <c r="P7" s="13"/>
      <c r="Q7" s="212"/>
      <c r="R7" s="212"/>
      <c r="S7" s="212"/>
      <c r="T7" s="212"/>
      <c r="U7" s="8"/>
      <c r="V7" s="8"/>
      <c r="W7" s="8"/>
    </row>
    <row r="8" spans="1:23" ht="13.5" x14ac:dyDescent="0.15">
      <c r="A8" s="15"/>
      <c r="B8" s="31" t="s">
        <v>168</v>
      </c>
      <c r="C8" s="8">
        <v>20</v>
      </c>
      <c r="D8" s="15" t="s">
        <v>169</v>
      </c>
      <c r="E8" s="47">
        <v>2199</v>
      </c>
      <c r="F8" s="48">
        <v>2814</v>
      </c>
      <c r="G8" s="49">
        <v>2397</v>
      </c>
      <c r="H8" s="48">
        <v>37860</v>
      </c>
      <c r="I8" s="47">
        <v>1313</v>
      </c>
      <c r="J8" s="48">
        <v>1722</v>
      </c>
      <c r="K8" s="49">
        <v>1518</v>
      </c>
      <c r="L8" s="48">
        <v>80372</v>
      </c>
      <c r="M8" s="47">
        <v>2468</v>
      </c>
      <c r="N8" s="48">
        <v>3203</v>
      </c>
      <c r="O8" s="49">
        <v>2665</v>
      </c>
      <c r="P8" s="48">
        <v>439630</v>
      </c>
      <c r="Q8" s="212"/>
      <c r="R8" s="212"/>
      <c r="S8" s="212"/>
      <c r="T8" s="212"/>
      <c r="U8" s="8"/>
      <c r="V8" s="8"/>
      <c r="W8" s="8"/>
    </row>
    <row r="9" spans="1:23" ht="13.5" x14ac:dyDescent="0.15">
      <c r="A9" s="15"/>
      <c r="B9" s="31"/>
      <c r="C9" s="8">
        <v>21</v>
      </c>
      <c r="D9" s="15"/>
      <c r="E9" s="47">
        <v>1890</v>
      </c>
      <c r="F9" s="48">
        <v>2762</v>
      </c>
      <c r="G9" s="49">
        <v>2254</v>
      </c>
      <c r="H9" s="48">
        <v>39070</v>
      </c>
      <c r="I9" s="47">
        <v>1155</v>
      </c>
      <c r="J9" s="48">
        <v>1680</v>
      </c>
      <c r="K9" s="49">
        <v>1441</v>
      </c>
      <c r="L9" s="48">
        <v>75954</v>
      </c>
      <c r="M9" s="47">
        <v>2100</v>
      </c>
      <c r="N9" s="48">
        <v>3140</v>
      </c>
      <c r="O9" s="49">
        <v>2438</v>
      </c>
      <c r="P9" s="48">
        <v>465256</v>
      </c>
      <c r="Q9" s="212"/>
      <c r="R9" s="212"/>
      <c r="S9" s="212"/>
      <c r="T9" s="212"/>
      <c r="U9" s="8"/>
      <c r="V9" s="8"/>
      <c r="W9" s="8"/>
    </row>
    <row r="10" spans="1:23" x14ac:dyDescent="0.15">
      <c r="A10" s="15"/>
      <c r="B10" s="31"/>
      <c r="C10" s="8">
        <v>22</v>
      </c>
      <c r="D10" s="15"/>
      <c r="E10" s="48">
        <v>1902</v>
      </c>
      <c r="F10" s="48">
        <v>2625</v>
      </c>
      <c r="G10" s="48">
        <v>2234</v>
      </c>
      <c r="H10" s="48">
        <v>36715</v>
      </c>
      <c r="I10" s="48">
        <v>1208</v>
      </c>
      <c r="J10" s="48">
        <v>1596</v>
      </c>
      <c r="K10" s="48">
        <v>1358</v>
      </c>
      <c r="L10" s="48">
        <v>86991</v>
      </c>
      <c r="M10" s="48">
        <v>2205</v>
      </c>
      <c r="N10" s="48">
        <v>2940</v>
      </c>
      <c r="O10" s="48">
        <v>2481</v>
      </c>
      <c r="P10" s="68">
        <v>504478</v>
      </c>
      <c r="Q10" s="8"/>
      <c r="R10" s="8"/>
      <c r="S10" s="8"/>
      <c r="T10" s="8"/>
      <c r="U10" s="8"/>
      <c r="V10" s="8"/>
      <c r="W10" s="8"/>
    </row>
    <row r="11" spans="1:23" ht="13.5" x14ac:dyDescent="0.15">
      <c r="A11" s="15"/>
      <c r="B11" s="31"/>
      <c r="C11" s="8">
        <v>23</v>
      </c>
      <c r="D11" s="15"/>
      <c r="E11" s="224">
        <v>1992.9</v>
      </c>
      <c r="F11" s="224">
        <v>2730</v>
      </c>
      <c r="G11" s="224">
        <v>2220.6821622349871</v>
      </c>
      <c r="H11" s="224">
        <v>38743.5</v>
      </c>
      <c r="I11" s="224">
        <v>1207.5</v>
      </c>
      <c r="J11" s="224">
        <v>1627.5</v>
      </c>
      <c r="K11" s="224">
        <v>1356.619037265003</v>
      </c>
      <c r="L11" s="224">
        <v>118217.80000000002</v>
      </c>
      <c r="M11" s="224">
        <v>2205</v>
      </c>
      <c r="N11" s="224">
        <v>2940</v>
      </c>
      <c r="O11" s="224">
        <v>2444.427887395816</v>
      </c>
      <c r="P11" s="264">
        <v>512666.3</v>
      </c>
      <c r="Q11" s="8"/>
      <c r="R11" s="212"/>
      <c r="S11" s="212"/>
      <c r="T11" s="212"/>
      <c r="U11" s="212"/>
      <c r="V11" s="212"/>
      <c r="W11" s="8"/>
    </row>
    <row r="12" spans="1:23" ht="13.5" x14ac:dyDescent="0.15">
      <c r="A12" s="8"/>
      <c r="B12" s="32"/>
      <c r="C12" s="6">
        <v>24</v>
      </c>
      <c r="D12" s="16"/>
      <c r="E12" s="213">
        <v>1754</v>
      </c>
      <c r="F12" s="213">
        <v>2835</v>
      </c>
      <c r="G12" s="265">
        <v>2017.32499652259</v>
      </c>
      <c r="H12" s="213">
        <v>32461</v>
      </c>
      <c r="I12" s="213">
        <v>1050</v>
      </c>
      <c r="J12" s="213">
        <v>1470</v>
      </c>
      <c r="K12" s="265">
        <v>1214.2421027792234</v>
      </c>
      <c r="L12" s="213">
        <v>116921</v>
      </c>
      <c r="M12" s="213">
        <v>2100</v>
      </c>
      <c r="N12" s="213">
        <v>3150</v>
      </c>
      <c r="O12" s="265">
        <v>2237.8333773580166</v>
      </c>
      <c r="P12" s="215">
        <v>585576</v>
      </c>
      <c r="Q12" s="8"/>
      <c r="R12" s="212"/>
      <c r="S12" s="212"/>
      <c r="T12" s="212"/>
      <c r="U12" s="212"/>
      <c r="V12" s="212"/>
      <c r="W12" s="8"/>
    </row>
    <row r="13" spans="1:23" x14ac:dyDescent="0.15">
      <c r="A13" s="8"/>
      <c r="B13" s="31"/>
      <c r="C13" s="8">
        <v>9</v>
      </c>
      <c r="D13" s="15"/>
      <c r="E13" s="48">
        <v>1997.1000000000001</v>
      </c>
      <c r="F13" s="48">
        <v>2730</v>
      </c>
      <c r="G13" s="48">
        <v>2129.1318916812784</v>
      </c>
      <c r="H13" s="115">
        <v>2812.4</v>
      </c>
      <c r="I13" s="48">
        <v>1109.8500000000001</v>
      </c>
      <c r="J13" s="48">
        <v>1470</v>
      </c>
      <c r="K13" s="48">
        <v>1267.1438973738861</v>
      </c>
      <c r="L13" s="115">
        <v>9305.4</v>
      </c>
      <c r="M13" s="48">
        <v>2310</v>
      </c>
      <c r="N13" s="48">
        <v>2992.5</v>
      </c>
      <c r="O13" s="48">
        <v>2553.738251610816</v>
      </c>
      <c r="P13" s="15">
        <v>47525</v>
      </c>
    </row>
    <row r="14" spans="1:23" x14ac:dyDescent="0.15">
      <c r="A14" s="8"/>
      <c r="B14" s="31"/>
      <c r="C14" s="8">
        <v>10</v>
      </c>
      <c r="D14" s="15"/>
      <c r="E14" s="48">
        <v>2002.3500000000001</v>
      </c>
      <c r="F14" s="48">
        <v>2415</v>
      </c>
      <c r="G14" s="48">
        <v>2118.273925547212</v>
      </c>
      <c r="H14" s="115">
        <v>3136.9</v>
      </c>
      <c r="I14" s="48">
        <v>1102.5</v>
      </c>
      <c r="J14" s="48">
        <v>1470</v>
      </c>
      <c r="K14" s="48">
        <v>1248.0742963703478</v>
      </c>
      <c r="L14" s="115">
        <v>13692.9</v>
      </c>
      <c r="M14" s="48">
        <v>2310</v>
      </c>
      <c r="N14" s="48">
        <v>2992.5</v>
      </c>
      <c r="O14" s="48">
        <v>2440.2892120591714</v>
      </c>
      <c r="P14" s="15">
        <v>54162.9</v>
      </c>
    </row>
    <row r="15" spans="1:23" x14ac:dyDescent="0.15">
      <c r="A15" s="8"/>
      <c r="B15" s="31"/>
      <c r="C15" s="8">
        <v>11</v>
      </c>
      <c r="D15" s="15"/>
      <c r="E15" s="48">
        <v>2100</v>
      </c>
      <c r="F15" s="48">
        <v>2625</v>
      </c>
      <c r="G15" s="48">
        <v>2161.1072647951446</v>
      </c>
      <c r="H15" s="115">
        <v>2234</v>
      </c>
      <c r="I15" s="48">
        <v>1178.1000000000001</v>
      </c>
      <c r="J15" s="48">
        <v>1470</v>
      </c>
      <c r="K15" s="48">
        <v>1275.65396867098</v>
      </c>
      <c r="L15" s="115">
        <v>15834.8</v>
      </c>
      <c r="M15" s="48">
        <v>2100</v>
      </c>
      <c r="N15" s="48">
        <v>2730</v>
      </c>
      <c r="O15" s="48">
        <v>2307.4888166047936</v>
      </c>
      <c r="P15" s="15">
        <v>47119.3</v>
      </c>
    </row>
    <row r="16" spans="1:23" x14ac:dyDescent="0.15">
      <c r="A16" s="8"/>
      <c r="B16" s="31"/>
      <c r="C16" s="8">
        <v>12</v>
      </c>
      <c r="D16" s="15"/>
      <c r="E16" s="48">
        <v>1998.15</v>
      </c>
      <c r="F16" s="48">
        <v>2362.5</v>
      </c>
      <c r="G16" s="48">
        <v>2160.7643996561278</v>
      </c>
      <c r="H16" s="115">
        <v>1598.7</v>
      </c>
      <c r="I16" s="48">
        <v>1204.3500000000001</v>
      </c>
      <c r="J16" s="48">
        <v>1470</v>
      </c>
      <c r="K16" s="48">
        <v>1304.9950959118132</v>
      </c>
      <c r="L16" s="115">
        <v>8654.4</v>
      </c>
      <c r="M16" s="48">
        <v>2310</v>
      </c>
      <c r="N16" s="48">
        <v>2940</v>
      </c>
      <c r="O16" s="48">
        <v>2538.6463996472748</v>
      </c>
      <c r="P16" s="15">
        <v>57882.8</v>
      </c>
    </row>
    <row r="17" spans="1:17" x14ac:dyDescent="0.15">
      <c r="A17" s="8"/>
      <c r="B17" s="31" t="s">
        <v>165</v>
      </c>
      <c r="C17" s="8">
        <v>1</v>
      </c>
      <c r="D17" s="15" t="s">
        <v>159</v>
      </c>
      <c r="E17" s="48">
        <v>1999.2</v>
      </c>
      <c r="F17" s="48">
        <v>2257.5</v>
      </c>
      <c r="G17" s="48">
        <v>2122.7753329473076</v>
      </c>
      <c r="H17" s="115">
        <v>1307.9000000000001</v>
      </c>
      <c r="I17" s="48">
        <v>1050</v>
      </c>
      <c r="J17" s="48">
        <v>1417.5</v>
      </c>
      <c r="K17" s="48">
        <v>1222.455646429695</v>
      </c>
      <c r="L17" s="115">
        <v>10130.1</v>
      </c>
      <c r="M17" s="48">
        <v>2310</v>
      </c>
      <c r="N17" s="48">
        <v>2814</v>
      </c>
      <c r="O17" s="48">
        <v>2513.2672795792437</v>
      </c>
      <c r="P17" s="15">
        <v>32843.800000000003</v>
      </c>
    </row>
    <row r="18" spans="1:17" x14ac:dyDescent="0.15">
      <c r="A18" s="8"/>
      <c r="B18" s="31"/>
      <c r="C18" s="8">
        <v>2</v>
      </c>
      <c r="D18" s="15"/>
      <c r="E18" s="48">
        <v>2310</v>
      </c>
      <c r="F18" s="48">
        <v>2467.5</v>
      </c>
      <c r="G18" s="48">
        <v>2423.2363927427964</v>
      </c>
      <c r="H18" s="115">
        <v>2285.9</v>
      </c>
      <c r="I18" s="48">
        <v>1260</v>
      </c>
      <c r="J18" s="48">
        <v>1491</v>
      </c>
      <c r="K18" s="48">
        <v>1340.8519306818471</v>
      </c>
      <c r="L18" s="115">
        <v>10412.5</v>
      </c>
      <c r="M18" s="48">
        <v>2310</v>
      </c>
      <c r="N18" s="48">
        <v>2940</v>
      </c>
      <c r="O18" s="48">
        <v>2478.3437022058442</v>
      </c>
      <c r="P18" s="15">
        <v>39665.4</v>
      </c>
    </row>
    <row r="19" spans="1:17" x14ac:dyDescent="0.15">
      <c r="A19" s="8"/>
      <c r="B19" s="31"/>
      <c r="C19" s="8">
        <v>3</v>
      </c>
      <c r="D19" s="15"/>
      <c r="E19" s="48">
        <v>2310</v>
      </c>
      <c r="F19" s="48">
        <v>2415</v>
      </c>
      <c r="G19" s="48">
        <v>2335.0875912408756</v>
      </c>
      <c r="H19" s="115">
        <v>2433</v>
      </c>
      <c r="I19" s="48">
        <v>1260</v>
      </c>
      <c r="J19" s="48">
        <v>1575</v>
      </c>
      <c r="K19" s="48">
        <v>1357.1117721837923</v>
      </c>
      <c r="L19" s="115">
        <v>10455.6</v>
      </c>
      <c r="M19" s="48">
        <v>2310</v>
      </c>
      <c r="N19" s="48">
        <v>2887.5</v>
      </c>
      <c r="O19" s="48">
        <v>2501.5456632910546</v>
      </c>
      <c r="P19" s="15">
        <v>48651.8</v>
      </c>
    </row>
    <row r="20" spans="1:17" x14ac:dyDescent="0.15">
      <c r="A20" s="8"/>
      <c r="B20" s="31"/>
      <c r="C20" s="8">
        <v>4</v>
      </c>
      <c r="D20" s="15"/>
      <c r="E20" s="48">
        <v>2100</v>
      </c>
      <c r="F20" s="48">
        <v>2390.85</v>
      </c>
      <c r="G20" s="48">
        <v>2200.1874835557228</v>
      </c>
      <c r="H20" s="115">
        <v>3153.8</v>
      </c>
      <c r="I20" s="48">
        <v>1155</v>
      </c>
      <c r="J20" s="48">
        <v>1470</v>
      </c>
      <c r="K20" s="48">
        <v>1313.6872306922357</v>
      </c>
      <c r="L20" s="115">
        <v>9531.7000000000007</v>
      </c>
      <c r="M20" s="48">
        <v>2310</v>
      </c>
      <c r="N20" s="48">
        <v>2940</v>
      </c>
      <c r="O20" s="48">
        <v>2495.7597117989171</v>
      </c>
      <c r="P20" s="15">
        <v>53455.5</v>
      </c>
    </row>
    <row r="21" spans="1:17" x14ac:dyDescent="0.15">
      <c r="A21" s="8"/>
      <c r="B21" s="31"/>
      <c r="C21" s="8">
        <v>5</v>
      </c>
      <c r="D21" s="15"/>
      <c r="E21" s="48">
        <v>2280.6</v>
      </c>
      <c r="F21" s="48">
        <v>2520</v>
      </c>
      <c r="G21" s="48">
        <v>2357.0825688073392</v>
      </c>
      <c r="H21" s="115">
        <v>3170.6</v>
      </c>
      <c r="I21" s="48">
        <v>1155</v>
      </c>
      <c r="J21" s="48">
        <v>1478.4</v>
      </c>
      <c r="K21" s="48">
        <v>1317.5913542970764</v>
      </c>
      <c r="L21" s="115">
        <v>9640.2999999999993</v>
      </c>
      <c r="M21" s="48">
        <v>2415</v>
      </c>
      <c r="N21" s="48">
        <v>3150</v>
      </c>
      <c r="O21" s="48">
        <v>2579.1825372909457</v>
      </c>
      <c r="P21" s="15">
        <v>50791.6</v>
      </c>
    </row>
    <row r="22" spans="1:17" x14ac:dyDescent="0.15">
      <c r="A22" s="8"/>
      <c r="B22" s="31"/>
      <c r="C22" s="8">
        <v>6</v>
      </c>
      <c r="D22" s="15"/>
      <c r="E22" s="48">
        <v>2449.65</v>
      </c>
      <c r="F22" s="48">
        <v>2449.65</v>
      </c>
      <c r="G22" s="48">
        <v>2449.7629482071711</v>
      </c>
      <c r="H22" s="115">
        <v>2303.5</v>
      </c>
      <c r="I22" s="48">
        <v>1260</v>
      </c>
      <c r="J22" s="48">
        <v>1470</v>
      </c>
      <c r="K22" s="48">
        <v>1323.5833439207217</v>
      </c>
      <c r="L22" s="115">
        <v>9145</v>
      </c>
      <c r="M22" s="48">
        <v>2415</v>
      </c>
      <c r="N22" s="48">
        <v>3035.55</v>
      </c>
      <c r="O22" s="48">
        <v>2563.0409914681618</v>
      </c>
      <c r="P22" s="15">
        <v>39786</v>
      </c>
    </row>
    <row r="23" spans="1:17" x14ac:dyDescent="0.15">
      <c r="A23" s="8"/>
      <c r="B23" s="31"/>
      <c r="C23" s="8">
        <v>7</v>
      </c>
      <c r="D23" s="15"/>
      <c r="E23" s="48">
        <v>2395.0500000000002</v>
      </c>
      <c r="F23" s="48">
        <v>2647.05</v>
      </c>
      <c r="G23" s="48">
        <v>2557.7232876712333</v>
      </c>
      <c r="H23" s="115">
        <v>4071</v>
      </c>
      <c r="I23" s="48">
        <v>1155</v>
      </c>
      <c r="J23" s="48">
        <v>1449</v>
      </c>
      <c r="K23" s="48">
        <v>1302.0420303091812</v>
      </c>
      <c r="L23" s="115">
        <v>10498.6</v>
      </c>
      <c r="M23" s="48">
        <v>2415</v>
      </c>
      <c r="N23" s="48">
        <v>3150</v>
      </c>
      <c r="O23" s="48">
        <v>2555.1341566059768</v>
      </c>
      <c r="P23" s="15">
        <v>61515.3</v>
      </c>
    </row>
    <row r="24" spans="1:17" x14ac:dyDescent="0.15">
      <c r="A24" s="8"/>
      <c r="B24" s="31"/>
      <c r="C24" s="8">
        <v>8</v>
      </c>
      <c r="D24" s="15"/>
      <c r="E24" s="48">
        <v>2310</v>
      </c>
      <c r="F24" s="48">
        <v>2441.25</v>
      </c>
      <c r="G24" s="48">
        <v>2353.2557636887614</v>
      </c>
      <c r="H24" s="115">
        <v>2698.7</v>
      </c>
      <c r="I24" s="48">
        <v>1207.5</v>
      </c>
      <c r="J24" s="48">
        <v>1449</v>
      </c>
      <c r="K24" s="48">
        <v>1309.9291754414392</v>
      </c>
      <c r="L24" s="115">
        <v>7749</v>
      </c>
      <c r="M24" s="48">
        <v>2415</v>
      </c>
      <c r="N24" s="48">
        <v>3150</v>
      </c>
      <c r="O24" s="48">
        <v>2564.8702613238061</v>
      </c>
      <c r="P24" s="15">
        <v>61983</v>
      </c>
    </row>
    <row r="25" spans="1:17" x14ac:dyDescent="0.15">
      <c r="A25" s="8"/>
      <c r="B25" s="32"/>
      <c r="C25" s="6">
        <v>9</v>
      </c>
      <c r="D25" s="16"/>
      <c r="E25" s="52">
        <v>2415</v>
      </c>
      <c r="F25" s="50">
        <v>2415</v>
      </c>
      <c r="G25" s="50">
        <v>2415</v>
      </c>
      <c r="H25" s="122">
        <v>3689.5</v>
      </c>
      <c r="I25" s="50">
        <v>1260</v>
      </c>
      <c r="J25" s="50">
        <v>1470</v>
      </c>
      <c r="K25" s="50">
        <v>1340.8441496479261</v>
      </c>
      <c r="L25" s="122">
        <v>10081.200000000001</v>
      </c>
      <c r="M25" s="50">
        <v>2415</v>
      </c>
      <c r="N25" s="50">
        <v>3045</v>
      </c>
      <c r="O25" s="50">
        <v>2559.9169744506089</v>
      </c>
      <c r="P25" s="16">
        <v>43554.6</v>
      </c>
    </row>
    <row r="27" spans="1:17" x14ac:dyDescent="0.15">
      <c r="P27" s="8"/>
      <c r="Q27" s="8"/>
    </row>
    <row r="28" spans="1:17" x14ac:dyDescent="0.15">
      <c r="D28" s="8"/>
      <c r="E28" s="8"/>
      <c r="F28" s="8"/>
      <c r="G28" s="8"/>
      <c r="H28" s="8"/>
      <c r="I28" s="8"/>
      <c r="P28" s="8"/>
      <c r="Q28" s="8"/>
    </row>
    <row r="29" spans="1:17" ht="13.5" x14ac:dyDescent="0.15">
      <c r="D29" s="8"/>
      <c r="E29" s="212"/>
      <c r="F29" s="212"/>
      <c r="G29" s="212"/>
      <c r="H29" s="212"/>
      <c r="I29" s="8"/>
      <c r="P29" s="8"/>
      <c r="Q29" s="8"/>
    </row>
    <row r="30" spans="1:17" ht="13.5" x14ac:dyDescent="0.15">
      <c r="D30" s="8"/>
      <c r="E30" s="212"/>
      <c r="F30" s="212"/>
      <c r="G30" s="212"/>
      <c r="H30" s="212"/>
      <c r="I30" s="8"/>
      <c r="P30" s="8"/>
      <c r="Q30" s="8"/>
    </row>
    <row r="31" spans="1:17" ht="13.5" x14ac:dyDescent="0.15">
      <c r="D31" s="8"/>
      <c r="E31" s="212"/>
      <c r="F31" s="212"/>
      <c r="G31" s="212"/>
      <c r="H31" s="212"/>
      <c r="I31" s="8"/>
      <c r="P31" s="8"/>
      <c r="Q31" s="8"/>
    </row>
    <row r="32" spans="1:17" ht="13.5" x14ac:dyDescent="0.15">
      <c r="D32" s="8"/>
      <c r="E32" s="212"/>
      <c r="F32" s="212"/>
      <c r="G32" s="212"/>
      <c r="H32" s="212"/>
      <c r="I32" s="8"/>
    </row>
    <row r="33" spans="4:9" x14ac:dyDescent="0.15">
      <c r="D33" s="8"/>
      <c r="E33" s="8"/>
      <c r="F33" s="8"/>
      <c r="G33" s="8"/>
      <c r="H33" s="8"/>
      <c r="I33" s="8"/>
    </row>
    <row r="48" spans="4:9" ht="3.75" customHeight="1" x14ac:dyDescent="0.15"/>
    <row r="49" spans="2:2" x14ac:dyDescent="0.15">
      <c r="B49" s="23"/>
    </row>
    <row r="50" spans="2:2" x14ac:dyDescent="0.15">
      <c r="B50" s="23"/>
    </row>
    <row r="51" spans="2:2" x14ac:dyDescent="0.15">
      <c r="B51" s="23"/>
    </row>
    <row r="52" spans="2:2" x14ac:dyDescent="0.15">
      <c r="B52" s="23"/>
    </row>
  </sheetData>
  <phoneticPr fontId="4"/>
  <pageMargins left="0.39370078740157483" right="0.39370078740157483" top="0.39370078740157483" bottom="0.39370078740157483" header="0" footer="0.19685039370078741"/>
  <pageSetup paperSize="9" firstPageNumber="29" orientation="landscape" useFirstPageNumber="1" r:id="rId1"/>
  <headerFooter alignWithMargins="0">
    <oddFooter>&amp;C-27-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A1:AS47"/>
  <sheetViews>
    <sheetView zoomScaleNormal="100" workbookViewId="0"/>
  </sheetViews>
  <sheetFormatPr defaultColWidth="7.5" defaultRowHeight="12" x14ac:dyDescent="0.15"/>
  <cols>
    <col min="1" max="1" width="1.625" style="19" customWidth="1"/>
    <col min="2" max="2" width="4.625" style="19" customWidth="1"/>
    <col min="3" max="4" width="2.875" style="19" customWidth="1"/>
    <col min="5" max="7" width="7.625" style="19" customWidth="1"/>
    <col min="8" max="8" width="9.125" style="19" customWidth="1"/>
    <col min="9" max="11" width="7.625" style="19" customWidth="1"/>
    <col min="12" max="12" width="9.125" style="19" customWidth="1"/>
    <col min="13" max="15" width="7.625" style="19" customWidth="1"/>
    <col min="16" max="16" width="9.125" style="19" customWidth="1"/>
    <col min="17" max="19" width="7.625" style="19" customWidth="1"/>
    <col min="20" max="20" width="9.125" style="19" customWidth="1"/>
    <col min="21" max="16384" width="7.5" style="19"/>
  </cols>
  <sheetData>
    <row r="1" spans="1:45" ht="15" customHeight="1" x14ac:dyDescent="0.15">
      <c r="B1" s="104"/>
      <c r="C1" s="104"/>
      <c r="D1" s="104"/>
      <c r="V1" s="8"/>
      <c r="W1" s="102"/>
      <c r="X1" s="102"/>
      <c r="Y1" s="102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</row>
    <row r="2" spans="1:45" ht="12.75" customHeight="1" x14ac:dyDescent="0.15">
      <c r="B2" s="19" t="s">
        <v>51</v>
      </c>
      <c r="C2" s="37"/>
      <c r="D2" s="37"/>
      <c r="V2" s="8"/>
      <c r="W2" s="8"/>
      <c r="X2" s="101"/>
      <c r="Y2" s="101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</row>
    <row r="3" spans="1:45" ht="12.75" customHeight="1" x14ac:dyDescent="0.15">
      <c r="B3" s="37"/>
      <c r="C3" s="37"/>
      <c r="D3" s="37"/>
      <c r="T3" s="23" t="s">
        <v>0</v>
      </c>
      <c r="V3" s="8"/>
      <c r="W3" s="101"/>
      <c r="X3" s="101"/>
      <c r="Y3" s="101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232"/>
      <c r="AP3" s="8"/>
      <c r="AQ3" s="8"/>
      <c r="AR3" s="8"/>
      <c r="AS3" s="8"/>
    </row>
    <row r="4" spans="1:45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</row>
    <row r="5" spans="1:45" ht="13.5" customHeight="1" x14ac:dyDescent="0.15">
      <c r="B5" s="4"/>
      <c r="C5" s="41" t="s">
        <v>59</v>
      </c>
      <c r="D5" s="40"/>
      <c r="E5" s="91" t="s">
        <v>146</v>
      </c>
      <c r="F5" s="92"/>
      <c r="G5" s="92"/>
      <c r="H5" s="93"/>
      <c r="I5" s="91" t="s">
        <v>147</v>
      </c>
      <c r="J5" s="92"/>
      <c r="K5" s="92"/>
      <c r="L5" s="93"/>
      <c r="M5" s="91" t="s">
        <v>148</v>
      </c>
      <c r="N5" s="92"/>
      <c r="O5" s="92"/>
      <c r="P5" s="93"/>
      <c r="Q5" s="91" t="s">
        <v>149</v>
      </c>
      <c r="R5" s="92"/>
      <c r="S5" s="92"/>
      <c r="T5" s="93"/>
      <c r="V5" s="8"/>
      <c r="W5" s="8"/>
      <c r="X5" s="233"/>
      <c r="Y5" s="45"/>
      <c r="Z5" s="261"/>
      <c r="AA5" s="261"/>
      <c r="AB5" s="261"/>
      <c r="AC5" s="261"/>
      <c r="AD5" s="261"/>
      <c r="AE5" s="261"/>
      <c r="AF5" s="261"/>
      <c r="AG5" s="261"/>
      <c r="AH5" s="261"/>
      <c r="AI5" s="261"/>
      <c r="AJ5" s="261"/>
      <c r="AK5" s="261"/>
      <c r="AL5" s="261"/>
      <c r="AM5" s="261"/>
      <c r="AN5" s="261"/>
      <c r="AO5" s="261"/>
      <c r="AP5" s="8"/>
      <c r="AQ5" s="8"/>
      <c r="AR5" s="8"/>
      <c r="AS5" s="8"/>
    </row>
    <row r="6" spans="1:45" ht="13.5" customHeight="1" x14ac:dyDescent="0.15">
      <c r="B6" s="78" t="s">
        <v>134</v>
      </c>
      <c r="C6" s="79"/>
      <c r="D6" s="40"/>
      <c r="E6" s="94" t="s">
        <v>6</v>
      </c>
      <c r="F6" s="94" t="s">
        <v>2</v>
      </c>
      <c r="G6" s="95" t="s">
        <v>7</v>
      </c>
      <c r="H6" s="94" t="s">
        <v>5</v>
      </c>
      <c r="I6" s="94" t="s">
        <v>6</v>
      </c>
      <c r="J6" s="94" t="s">
        <v>2</v>
      </c>
      <c r="K6" s="95" t="s">
        <v>7</v>
      </c>
      <c r="L6" s="94" t="s">
        <v>5</v>
      </c>
      <c r="M6" s="94" t="s">
        <v>6</v>
      </c>
      <c r="N6" s="94" t="s">
        <v>2</v>
      </c>
      <c r="O6" s="95" t="s">
        <v>7</v>
      </c>
      <c r="P6" s="94" t="s">
        <v>5</v>
      </c>
      <c r="Q6" s="94" t="s">
        <v>6</v>
      </c>
      <c r="R6" s="94" t="s">
        <v>2</v>
      </c>
      <c r="S6" s="95" t="s">
        <v>7</v>
      </c>
      <c r="T6" s="94" t="s">
        <v>5</v>
      </c>
      <c r="V6" s="8"/>
      <c r="W6" s="45"/>
      <c r="X6" s="45"/>
      <c r="Y6" s="45"/>
      <c r="Z6" s="262"/>
      <c r="AA6" s="262"/>
      <c r="AB6" s="263"/>
      <c r="AC6" s="262"/>
      <c r="AD6" s="262"/>
      <c r="AE6" s="262"/>
      <c r="AF6" s="263"/>
      <c r="AG6" s="262"/>
      <c r="AH6" s="262"/>
      <c r="AI6" s="262"/>
      <c r="AJ6" s="263"/>
      <c r="AK6" s="262"/>
      <c r="AL6" s="262"/>
      <c r="AM6" s="262"/>
      <c r="AN6" s="263"/>
      <c r="AO6" s="262"/>
      <c r="AP6" s="8"/>
      <c r="AQ6" s="8"/>
      <c r="AR6" s="8"/>
      <c r="AS6" s="8"/>
    </row>
    <row r="7" spans="1:45" ht="13.5" customHeight="1" x14ac:dyDescent="0.15">
      <c r="B7" s="31" t="s">
        <v>170</v>
      </c>
      <c r="C7" s="99">
        <v>21</v>
      </c>
      <c r="D7" s="8" t="s">
        <v>171</v>
      </c>
      <c r="E7" s="48">
        <v>641</v>
      </c>
      <c r="F7" s="48">
        <v>809</v>
      </c>
      <c r="G7" s="48">
        <v>721</v>
      </c>
      <c r="H7" s="48">
        <v>76769</v>
      </c>
      <c r="I7" s="48">
        <v>357</v>
      </c>
      <c r="J7" s="48">
        <v>530</v>
      </c>
      <c r="K7" s="48">
        <v>460</v>
      </c>
      <c r="L7" s="48">
        <v>159364</v>
      </c>
      <c r="M7" s="48">
        <v>683</v>
      </c>
      <c r="N7" s="48">
        <v>882</v>
      </c>
      <c r="O7" s="48">
        <v>746</v>
      </c>
      <c r="P7" s="48">
        <v>119553</v>
      </c>
      <c r="Q7" s="48">
        <v>578</v>
      </c>
      <c r="R7" s="48">
        <v>767</v>
      </c>
      <c r="S7" s="48">
        <v>691</v>
      </c>
      <c r="T7" s="48">
        <v>309596</v>
      </c>
      <c r="V7" s="8"/>
      <c r="W7" s="232"/>
      <c r="X7" s="8"/>
      <c r="Y7" s="8"/>
      <c r="Z7" s="49"/>
      <c r="AA7" s="49"/>
      <c r="AB7" s="49"/>
      <c r="AC7" s="49"/>
      <c r="AD7" s="49"/>
      <c r="AE7" s="49"/>
      <c r="AF7" s="49"/>
      <c r="AG7" s="49"/>
      <c r="AH7" s="49"/>
      <c r="AI7" s="49"/>
      <c r="AJ7" s="49"/>
      <c r="AK7" s="49"/>
      <c r="AL7" s="49"/>
      <c r="AM7" s="49"/>
      <c r="AN7" s="49"/>
      <c r="AO7" s="49"/>
      <c r="AP7" s="8"/>
      <c r="AQ7" s="8"/>
      <c r="AR7" s="8"/>
      <c r="AS7" s="8"/>
    </row>
    <row r="8" spans="1:45" ht="13.5" customHeight="1" x14ac:dyDescent="0.15">
      <c r="B8" s="31"/>
      <c r="C8" s="99">
        <v>22</v>
      </c>
      <c r="D8" s="15"/>
      <c r="E8" s="48">
        <v>672</v>
      </c>
      <c r="F8" s="48">
        <v>862</v>
      </c>
      <c r="G8" s="48">
        <v>750</v>
      </c>
      <c r="H8" s="48">
        <v>79363</v>
      </c>
      <c r="I8" s="48">
        <v>368</v>
      </c>
      <c r="J8" s="48">
        <v>562</v>
      </c>
      <c r="K8" s="48">
        <v>482</v>
      </c>
      <c r="L8" s="48">
        <v>277627</v>
      </c>
      <c r="M8" s="48">
        <v>693</v>
      </c>
      <c r="N8" s="48">
        <v>952</v>
      </c>
      <c r="O8" s="48">
        <v>805</v>
      </c>
      <c r="P8" s="48">
        <v>85736</v>
      </c>
      <c r="Q8" s="48">
        <v>578</v>
      </c>
      <c r="R8" s="48">
        <v>840</v>
      </c>
      <c r="S8" s="48">
        <v>741</v>
      </c>
      <c r="T8" s="68">
        <v>274912</v>
      </c>
      <c r="V8" s="8"/>
      <c r="W8" s="232"/>
      <c r="X8" s="8"/>
      <c r="Y8" s="8"/>
      <c r="Z8" s="49"/>
      <c r="AA8" s="49"/>
      <c r="AB8" s="49"/>
      <c r="AC8" s="49"/>
      <c r="AD8" s="49"/>
      <c r="AE8" s="49"/>
      <c r="AF8" s="49"/>
      <c r="AG8" s="49"/>
      <c r="AH8" s="49"/>
      <c r="AI8" s="49"/>
      <c r="AJ8" s="49"/>
      <c r="AK8" s="49"/>
      <c r="AL8" s="49"/>
      <c r="AM8" s="49"/>
      <c r="AN8" s="49"/>
      <c r="AO8" s="49"/>
      <c r="AP8" s="8"/>
      <c r="AQ8" s="8"/>
      <c r="AR8" s="8"/>
      <c r="AS8" s="8"/>
    </row>
    <row r="9" spans="1:45" ht="13.5" customHeight="1" x14ac:dyDescent="0.15">
      <c r="B9" s="31"/>
      <c r="C9" s="99">
        <v>23</v>
      </c>
      <c r="D9" s="15"/>
      <c r="E9" s="224">
        <v>703.5</v>
      </c>
      <c r="F9" s="224">
        <v>891.45</v>
      </c>
      <c r="G9" s="224">
        <v>825.00484333996712</v>
      </c>
      <c r="H9" s="224">
        <v>87952</v>
      </c>
      <c r="I9" s="224">
        <v>441</v>
      </c>
      <c r="J9" s="224">
        <v>627.9</v>
      </c>
      <c r="K9" s="224">
        <v>515.60213213053464</v>
      </c>
      <c r="L9" s="224">
        <v>233465.09999999998</v>
      </c>
      <c r="M9" s="224">
        <v>756</v>
      </c>
      <c r="N9" s="224">
        <v>929.25</v>
      </c>
      <c r="O9" s="224">
        <v>851.82957890489581</v>
      </c>
      <c r="P9" s="224">
        <v>84539</v>
      </c>
      <c r="Q9" s="224">
        <v>672</v>
      </c>
      <c r="R9" s="224">
        <v>903</v>
      </c>
      <c r="S9" s="224">
        <v>848.16181062504938</v>
      </c>
      <c r="T9" s="264">
        <v>177221.7</v>
      </c>
      <c r="V9" s="8"/>
      <c r="W9" s="232"/>
      <c r="X9" s="8"/>
      <c r="Y9" s="8"/>
      <c r="Z9" s="49"/>
      <c r="AA9" s="49"/>
      <c r="AB9" s="49"/>
      <c r="AC9" s="49"/>
      <c r="AD9" s="49"/>
      <c r="AE9" s="49"/>
      <c r="AF9" s="49"/>
      <c r="AG9" s="49"/>
      <c r="AH9" s="49"/>
      <c r="AI9" s="49"/>
      <c r="AJ9" s="49"/>
      <c r="AK9" s="49"/>
      <c r="AL9" s="49"/>
      <c r="AM9" s="49"/>
      <c r="AN9" s="49"/>
      <c r="AO9" s="49"/>
      <c r="AP9" s="8"/>
      <c r="AQ9" s="8"/>
      <c r="AR9" s="8"/>
      <c r="AS9" s="8"/>
    </row>
    <row r="10" spans="1:45" ht="13.5" customHeight="1" x14ac:dyDescent="0.15">
      <c r="B10" s="32"/>
      <c r="C10" s="100">
        <v>24</v>
      </c>
      <c r="D10" s="16"/>
      <c r="E10" s="267">
        <v>617.4</v>
      </c>
      <c r="F10" s="267">
        <v>829.5</v>
      </c>
      <c r="G10" s="269">
        <v>664.38953642806291</v>
      </c>
      <c r="H10" s="267">
        <v>55459.600000000006</v>
      </c>
      <c r="I10" s="267">
        <v>399</v>
      </c>
      <c r="J10" s="269">
        <v>525</v>
      </c>
      <c r="K10" s="267">
        <v>438.07395171699881</v>
      </c>
      <c r="L10" s="267">
        <v>369858.99999999988</v>
      </c>
      <c r="M10" s="267">
        <v>579.6</v>
      </c>
      <c r="N10" s="267">
        <v>872</v>
      </c>
      <c r="O10" s="267">
        <v>696.16624181049099</v>
      </c>
      <c r="P10" s="267">
        <v>83275.900000000009</v>
      </c>
      <c r="Q10" s="267">
        <v>525</v>
      </c>
      <c r="R10" s="269">
        <v>840</v>
      </c>
      <c r="S10" s="267">
        <v>668.98023680555036</v>
      </c>
      <c r="T10" s="269">
        <v>127448.9</v>
      </c>
      <c r="V10" s="8"/>
      <c r="W10" s="232"/>
      <c r="X10" s="8"/>
      <c r="Y10" s="8"/>
      <c r="Z10" s="234"/>
      <c r="AA10" s="234"/>
      <c r="AB10" s="234"/>
      <c r="AC10" s="234"/>
      <c r="AD10" s="234"/>
      <c r="AE10" s="234"/>
      <c r="AF10" s="234"/>
      <c r="AG10" s="234"/>
      <c r="AH10" s="234"/>
      <c r="AI10" s="234"/>
      <c r="AJ10" s="234"/>
      <c r="AK10" s="234"/>
      <c r="AL10" s="234"/>
      <c r="AM10" s="234"/>
      <c r="AN10" s="234"/>
      <c r="AO10" s="234"/>
      <c r="AP10" s="8"/>
      <c r="AQ10" s="8"/>
      <c r="AR10" s="8"/>
      <c r="AS10" s="8"/>
    </row>
    <row r="11" spans="1:45" ht="13.5" customHeight="1" x14ac:dyDescent="0.15">
      <c r="A11" s="8"/>
      <c r="B11" s="31"/>
      <c r="C11" s="99">
        <v>9</v>
      </c>
      <c r="D11" s="15"/>
      <c r="E11" s="48">
        <v>690.9</v>
      </c>
      <c r="F11" s="48">
        <v>796.95</v>
      </c>
      <c r="G11" s="48">
        <v>748.84560099132602</v>
      </c>
      <c r="H11" s="48">
        <v>1695.9</v>
      </c>
      <c r="I11" s="48">
        <v>399</v>
      </c>
      <c r="J11" s="48">
        <v>514.5</v>
      </c>
      <c r="K11" s="48">
        <v>458.68296898638425</v>
      </c>
      <c r="L11" s="48">
        <v>27545.8</v>
      </c>
      <c r="M11" s="48">
        <v>693</v>
      </c>
      <c r="N11" s="48">
        <v>819</v>
      </c>
      <c r="O11" s="48">
        <v>740.66292583645611</v>
      </c>
      <c r="P11" s="48">
        <v>8116.9</v>
      </c>
      <c r="Q11" s="48">
        <v>609</v>
      </c>
      <c r="R11" s="48">
        <v>777</v>
      </c>
      <c r="S11" s="48">
        <v>690.64823143942192</v>
      </c>
      <c r="T11" s="68">
        <v>8450</v>
      </c>
      <c r="V11" s="8"/>
      <c r="W11" s="232"/>
      <c r="X11" s="8"/>
      <c r="Y11" s="8"/>
      <c r="Z11" s="49"/>
      <c r="AA11" s="49"/>
      <c r="AB11" s="49"/>
      <c r="AC11" s="49"/>
      <c r="AD11" s="49"/>
      <c r="AE11" s="49"/>
      <c r="AF11" s="49"/>
      <c r="AG11" s="49"/>
      <c r="AH11" s="49"/>
      <c r="AI11" s="49"/>
      <c r="AJ11" s="49"/>
      <c r="AK11" s="49"/>
      <c r="AL11" s="49"/>
      <c r="AM11" s="49"/>
      <c r="AN11" s="49"/>
      <c r="AO11" s="49"/>
      <c r="AP11" s="8"/>
      <c r="AQ11" s="8"/>
      <c r="AR11" s="8"/>
      <c r="AS11" s="8"/>
    </row>
    <row r="12" spans="1:45" ht="13.5" customHeight="1" x14ac:dyDescent="0.15">
      <c r="A12" s="8"/>
      <c r="B12" s="31"/>
      <c r="C12" s="99">
        <v>10</v>
      </c>
      <c r="D12" s="15"/>
      <c r="E12" s="48">
        <v>693</v>
      </c>
      <c r="F12" s="48">
        <v>810.6</v>
      </c>
      <c r="G12" s="48">
        <v>727.63323353293413</v>
      </c>
      <c r="H12" s="48">
        <v>12578.1</v>
      </c>
      <c r="I12" s="48">
        <v>399</v>
      </c>
      <c r="J12" s="48">
        <v>514.5</v>
      </c>
      <c r="K12" s="48">
        <v>461.29925598758257</v>
      </c>
      <c r="L12" s="48">
        <v>34271.599999999999</v>
      </c>
      <c r="M12" s="48">
        <v>682.5</v>
      </c>
      <c r="N12" s="48">
        <v>820.05000000000007</v>
      </c>
      <c r="O12" s="48">
        <v>717.28353198469119</v>
      </c>
      <c r="P12" s="48">
        <v>9786.1</v>
      </c>
      <c r="Q12" s="48">
        <v>630</v>
      </c>
      <c r="R12" s="48">
        <v>777</v>
      </c>
      <c r="S12" s="68">
        <v>664.71441400197239</v>
      </c>
      <c r="T12" s="68">
        <v>9894.1</v>
      </c>
      <c r="V12" s="8"/>
      <c r="W12" s="232"/>
      <c r="X12" s="8"/>
      <c r="Y12" s="8"/>
      <c r="Z12" s="49"/>
      <c r="AA12" s="49"/>
      <c r="AB12" s="49"/>
      <c r="AC12" s="49"/>
      <c r="AD12" s="49"/>
      <c r="AE12" s="49"/>
      <c r="AF12" s="49"/>
      <c r="AG12" s="49"/>
      <c r="AH12" s="49"/>
      <c r="AI12" s="49"/>
      <c r="AJ12" s="49"/>
      <c r="AK12" s="49"/>
      <c r="AL12" s="49"/>
      <c r="AM12" s="49"/>
      <c r="AN12" s="49"/>
      <c r="AO12" s="49"/>
      <c r="AP12" s="8"/>
      <c r="AQ12" s="8"/>
      <c r="AR12" s="8"/>
      <c r="AS12" s="8"/>
    </row>
    <row r="13" spans="1:45" ht="13.5" customHeight="1" x14ac:dyDescent="0.15">
      <c r="A13" s="8"/>
      <c r="B13" s="31"/>
      <c r="C13" s="99">
        <v>11</v>
      </c>
      <c r="D13" s="15"/>
      <c r="E13" s="48">
        <v>634.20000000000005</v>
      </c>
      <c r="F13" s="48">
        <v>808.5</v>
      </c>
      <c r="G13" s="48">
        <v>698.6523210070809</v>
      </c>
      <c r="H13" s="48">
        <v>6700.6</v>
      </c>
      <c r="I13" s="48">
        <v>441</v>
      </c>
      <c r="J13" s="48">
        <v>519.75</v>
      </c>
      <c r="K13" s="48">
        <v>474.31272760378732</v>
      </c>
      <c r="L13" s="48">
        <v>42987.6</v>
      </c>
      <c r="M13" s="48">
        <v>579.6</v>
      </c>
      <c r="N13" s="48">
        <v>821.1</v>
      </c>
      <c r="O13" s="48">
        <v>705.95173847067349</v>
      </c>
      <c r="P13" s="48">
        <v>11954.9</v>
      </c>
      <c r="Q13" s="48">
        <v>525</v>
      </c>
      <c r="R13" s="48">
        <v>787.5</v>
      </c>
      <c r="S13" s="48">
        <v>647.42363592633308</v>
      </c>
      <c r="T13" s="68">
        <v>4510.3999999999996</v>
      </c>
      <c r="V13" s="8"/>
      <c r="W13" s="232"/>
      <c r="X13" s="8"/>
      <c r="Y13" s="8"/>
      <c r="Z13" s="49"/>
      <c r="AA13" s="49"/>
      <c r="AB13" s="49"/>
      <c r="AC13" s="49"/>
      <c r="AD13" s="49"/>
      <c r="AE13" s="49"/>
      <c r="AF13" s="49"/>
      <c r="AG13" s="49"/>
      <c r="AH13" s="49"/>
      <c r="AI13" s="49"/>
      <c r="AJ13" s="49"/>
      <c r="AK13" s="49"/>
      <c r="AL13" s="49"/>
      <c r="AM13" s="49"/>
      <c r="AN13" s="49"/>
      <c r="AO13" s="49"/>
      <c r="AP13" s="8"/>
      <c r="AQ13" s="8"/>
      <c r="AR13" s="8"/>
      <c r="AS13" s="8"/>
    </row>
    <row r="14" spans="1:45" ht="13.5" customHeight="1" x14ac:dyDescent="0.15">
      <c r="A14" s="8"/>
      <c r="B14" s="31"/>
      <c r="C14" s="99">
        <v>12</v>
      </c>
      <c r="D14" s="15"/>
      <c r="E14" s="48">
        <v>617.4</v>
      </c>
      <c r="F14" s="48">
        <v>793.80000000000007</v>
      </c>
      <c r="G14" s="48">
        <v>638.76630208091933</v>
      </c>
      <c r="H14" s="48">
        <v>14238.9</v>
      </c>
      <c r="I14" s="48">
        <v>441</v>
      </c>
      <c r="J14" s="48">
        <v>514.5</v>
      </c>
      <c r="K14" s="48">
        <v>471.57271999084583</v>
      </c>
      <c r="L14" s="48">
        <v>31193.1</v>
      </c>
      <c r="M14" s="48">
        <v>666.75</v>
      </c>
      <c r="N14" s="48">
        <v>829.5</v>
      </c>
      <c r="O14" s="48">
        <v>719.5530796036611</v>
      </c>
      <c r="P14" s="48">
        <v>8916.6</v>
      </c>
      <c r="Q14" s="48">
        <v>630</v>
      </c>
      <c r="R14" s="48">
        <v>777</v>
      </c>
      <c r="S14" s="48">
        <v>728.12861876525994</v>
      </c>
      <c r="T14" s="68">
        <v>28696.400000000001</v>
      </c>
      <c r="V14" s="8"/>
      <c r="W14" s="232"/>
      <c r="X14" s="8"/>
      <c r="Y14" s="8"/>
      <c r="Z14" s="49"/>
      <c r="AA14" s="49"/>
      <c r="AB14" s="49"/>
      <c r="AC14" s="49"/>
      <c r="AD14" s="49"/>
      <c r="AE14" s="49"/>
      <c r="AF14" s="49"/>
      <c r="AG14" s="49"/>
      <c r="AH14" s="49"/>
      <c r="AI14" s="49"/>
      <c r="AJ14" s="49"/>
      <c r="AK14" s="49"/>
      <c r="AL14" s="49"/>
      <c r="AM14" s="49"/>
      <c r="AN14" s="49"/>
      <c r="AO14" s="49"/>
      <c r="AP14" s="8"/>
      <c r="AQ14" s="8"/>
      <c r="AR14" s="8"/>
      <c r="AS14" s="8"/>
    </row>
    <row r="15" spans="1:45" ht="13.5" customHeight="1" x14ac:dyDescent="0.15">
      <c r="A15" s="8"/>
      <c r="B15" s="31" t="s">
        <v>166</v>
      </c>
      <c r="C15" s="99">
        <v>1</v>
      </c>
      <c r="D15" s="15" t="s">
        <v>158</v>
      </c>
      <c r="E15" s="48">
        <v>620.55000000000007</v>
      </c>
      <c r="F15" s="48">
        <v>819</v>
      </c>
      <c r="G15" s="48">
        <v>645.17272946278013</v>
      </c>
      <c r="H15" s="48">
        <v>19239.900000000001</v>
      </c>
      <c r="I15" s="48">
        <v>446.25</v>
      </c>
      <c r="J15" s="48">
        <v>504</v>
      </c>
      <c r="K15" s="48">
        <v>475.96142524406565</v>
      </c>
      <c r="L15" s="48">
        <v>28265.4</v>
      </c>
      <c r="M15" s="48">
        <v>661.5</v>
      </c>
      <c r="N15" s="48">
        <v>829.5</v>
      </c>
      <c r="O15" s="48">
        <v>679.64980995162387</v>
      </c>
      <c r="P15" s="48">
        <v>10469.9</v>
      </c>
      <c r="Q15" s="48">
        <v>624.75</v>
      </c>
      <c r="R15" s="48">
        <v>777</v>
      </c>
      <c r="S15" s="48">
        <v>679.51010521929345</v>
      </c>
      <c r="T15" s="68">
        <v>4056.5</v>
      </c>
      <c r="V15" s="8"/>
      <c r="W15" s="232"/>
      <c r="X15" s="8"/>
      <c r="Y15" s="8"/>
      <c r="Z15" s="49"/>
      <c r="AA15" s="49"/>
      <c r="AB15" s="49"/>
      <c r="AC15" s="49"/>
      <c r="AD15" s="49"/>
      <c r="AE15" s="49"/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8"/>
      <c r="AQ15" s="8"/>
      <c r="AR15" s="8"/>
      <c r="AS15" s="8"/>
    </row>
    <row r="16" spans="1:45" ht="13.5" customHeight="1" x14ac:dyDescent="0.15">
      <c r="A16" s="8"/>
      <c r="B16" s="31"/>
      <c r="C16" s="99">
        <v>2</v>
      </c>
      <c r="D16" s="15"/>
      <c r="E16" s="48">
        <v>623.70000000000005</v>
      </c>
      <c r="F16" s="48">
        <v>819</v>
      </c>
      <c r="G16" s="48">
        <v>708.70488986095927</v>
      </c>
      <c r="H16" s="48">
        <v>2334.3000000000002</v>
      </c>
      <c r="I16" s="48">
        <v>441</v>
      </c>
      <c r="J16" s="48">
        <v>504</v>
      </c>
      <c r="K16" s="48">
        <v>478.86185772264338</v>
      </c>
      <c r="L16" s="48">
        <v>21992.7</v>
      </c>
      <c r="M16" s="48">
        <v>661.5</v>
      </c>
      <c r="N16" s="48">
        <v>829.5</v>
      </c>
      <c r="O16" s="48">
        <v>697.28310430277077</v>
      </c>
      <c r="P16" s="48">
        <v>9451.7999999999993</v>
      </c>
      <c r="Q16" s="48">
        <v>640.5</v>
      </c>
      <c r="R16" s="48">
        <v>792.75</v>
      </c>
      <c r="S16" s="48">
        <v>677.25043644525738</v>
      </c>
      <c r="T16" s="68">
        <v>7508.6</v>
      </c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</row>
    <row r="17" spans="1:45" ht="13.5" customHeight="1" x14ac:dyDescent="0.15">
      <c r="A17" s="8"/>
      <c r="B17" s="31"/>
      <c r="C17" s="99">
        <v>3</v>
      </c>
      <c r="D17" s="15"/>
      <c r="E17" s="48">
        <v>661.5</v>
      </c>
      <c r="F17" s="48">
        <v>787.5</v>
      </c>
      <c r="G17" s="48">
        <v>716.81868131868134</v>
      </c>
      <c r="H17" s="48">
        <v>1146.7</v>
      </c>
      <c r="I17" s="48">
        <v>441</v>
      </c>
      <c r="J17" s="48">
        <v>504</v>
      </c>
      <c r="K17" s="48">
        <v>468.97730070755273</v>
      </c>
      <c r="L17" s="48">
        <v>43024.4</v>
      </c>
      <c r="M17" s="48">
        <v>682.5</v>
      </c>
      <c r="N17" s="48">
        <v>787.5</v>
      </c>
      <c r="O17" s="48">
        <v>773.14052661705796</v>
      </c>
      <c r="P17" s="48">
        <v>3428.3</v>
      </c>
      <c r="Q17" s="48">
        <v>651</v>
      </c>
      <c r="R17" s="48">
        <v>754.95</v>
      </c>
      <c r="S17" s="48">
        <v>695.76600601847065</v>
      </c>
      <c r="T17" s="68">
        <v>6019</v>
      </c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</row>
    <row r="18" spans="1:45" ht="13.5" customHeight="1" x14ac:dyDescent="0.15">
      <c r="A18" s="8"/>
      <c r="B18" s="31"/>
      <c r="C18" s="99">
        <v>4</v>
      </c>
      <c r="D18" s="15"/>
      <c r="E18" s="48">
        <v>659.4</v>
      </c>
      <c r="F18" s="48">
        <v>810.6</v>
      </c>
      <c r="G18" s="48">
        <v>719.8237587197375</v>
      </c>
      <c r="H18" s="48">
        <v>3382.6</v>
      </c>
      <c r="I18" s="48">
        <v>451.5</v>
      </c>
      <c r="J18" s="48">
        <v>564.9</v>
      </c>
      <c r="K18" s="48">
        <v>471.72243916044891</v>
      </c>
      <c r="L18" s="48">
        <v>71793.7</v>
      </c>
      <c r="M18" s="48">
        <v>661.5</v>
      </c>
      <c r="N18" s="48">
        <v>840</v>
      </c>
      <c r="O18" s="48">
        <v>764.01674661280822</v>
      </c>
      <c r="P18" s="48">
        <v>7784.5</v>
      </c>
      <c r="Q18" s="48">
        <v>640.5</v>
      </c>
      <c r="R18" s="48">
        <v>783.30000000000007</v>
      </c>
      <c r="S18" s="48">
        <v>705.96189080249167</v>
      </c>
      <c r="T18" s="68">
        <v>8067.5</v>
      </c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</row>
    <row r="19" spans="1:45" ht="13.5" customHeight="1" x14ac:dyDescent="0.15">
      <c r="A19" s="8"/>
      <c r="B19" s="31"/>
      <c r="C19" s="99">
        <v>5</v>
      </c>
      <c r="D19" s="15"/>
      <c r="E19" s="48">
        <v>703.5</v>
      </c>
      <c r="F19" s="48">
        <v>784.35</v>
      </c>
      <c r="G19" s="48">
        <v>727.22171353826047</v>
      </c>
      <c r="H19" s="48">
        <v>5184.3</v>
      </c>
      <c r="I19" s="48">
        <v>504</v>
      </c>
      <c r="J19" s="48">
        <v>577.5</v>
      </c>
      <c r="K19" s="48">
        <v>524.7088962152892</v>
      </c>
      <c r="L19" s="48">
        <v>51546.7</v>
      </c>
      <c r="M19" s="48">
        <v>693</v>
      </c>
      <c r="N19" s="48">
        <v>834.75</v>
      </c>
      <c r="O19" s="48">
        <v>739.34212271240403</v>
      </c>
      <c r="P19" s="48">
        <v>6633.4</v>
      </c>
      <c r="Q19" s="48">
        <v>680.4</v>
      </c>
      <c r="R19" s="48">
        <v>788.55000000000007</v>
      </c>
      <c r="S19" s="48">
        <v>717.67770877635917</v>
      </c>
      <c r="T19" s="68">
        <v>17370.099999999999</v>
      </c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</row>
    <row r="20" spans="1:45" ht="13.5" customHeight="1" x14ac:dyDescent="0.15">
      <c r="A20" s="8"/>
      <c r="B20" s="31"/>
      <c r="C20" s="99">
        <v>6</v>
      </c>
      <c r="D20" s="15"/>
      <c r="E20" s="48">
        <v>714</v>
      </c>
      <c r="F20" s="48">
        <v>819</v>
      </c>
      <c r="G20" s="48">
        <v>761.71396154798242</v>
      </c>
      <c r="H20" s="48">
        <v>2322</v>
      </c>
      <c r="I20" s="48">
        <v>525</v>
      </c>
      <c r="J20" s="48">
        <v>567</v>
      </c>
      <c r="K20" s="48">
        <v>529.46942775019613</v>
      </c>
      <c r="L20" s="48">
        <v>33239.4</v>
      </c>
      <c r="M20" s="48">
        <v>682.5</v>
      </c>
      <c r="N20" s="48">
        <v>842.1</v>
      </c>
      <c r="O20" s="48">
        <v>702.2886905436975</v>
      </c>
      <c r="P20" s="48">
        <v>14533</v>
      </c>
      <c r="Q20" s="48">
        <v>703.5</v>
      </c>
      <c r="R20" s="48">
        <v>812.7</v>
      </c>
      <c r="S20" s="48">
        <v>722.10767148534217</v>
      </c>
      <c r="T20" s="68">
        <v>9553.1</v>
      </c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</row>
    <row r="21" spans="1:45" ht="13.5" customHeight="1" x14ac:dyDescent="0.15">
      <c r="A21" s="8"/>
      <c r="B21" s="31"/>
      <c r="C21" s="99">
        <v>7</v>
      </c>
      <c r="D21" s="15"/>
      <c r="E21" s="48">
        <v>714</v>
      </c>
      <c r="F21" s="48">
        <v>802.2</v>
      </c>
      <c r="G21" s="48">
        <v>747.19089574155657</v>
      </c>
      <c r="H21" s="48">
        <v>2361.9</v>
      </c>
      <c r="I21" s="48">
        <v>525</v>
      </c>
      <c r="J21" s="48">
        <v>577.5</v>
      </c>
      <c r="K21" s="48">
        <v>529.95678741951042</v>
      </c>
      <c r="L21" s="48">
        <v>57891.199999999997</v>
      </c>
      <c r="M21" s="48">
        <v>677.25</v>
      </c>
      <c r="N21" s="48">
        <v>787.5</v>
      </c>
      <c r="O21" s="48">
        <v>753.70784379815109</v>
      </c>
      <c r="P21" s="48">
        <v>16954.2</v>
      </c>
      <c r="Q21" s="48">
        <v>703.5</v>
      </c>
      <c r="R21" s="48">
        <v>781.2</v>
      </c>
      <c r="S21" s="48">
        <v>718.53032080027594</v>
      </c>
      <c r="T21" s="68">
        <v>8425.2999999999993</v>
      </c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</row>
    <row r="22" spans="1:45" ht="13.5" customHeight="1" x14ac:dyDescent="0.15">
      <c r="A22" s="8"/>
      <c r="B22" s="31"/>
      <c r="C22" s="99">
        <v>8</v>
      </c>
      <c r="D22" s="15"/>
      <c r="E22" s="48">
        <v>714</v>
      </c>
      <c r="F22" s="48">
        <v>798</v>
      </c>
      <c r="G22" s="48">
        <v>742.77413649604671</v>
      </c>
      <c r="H22" s="48">
        <v>3355</v>
      </c>
      <c r="I22" s="48">
        <v>522.9</v>
      </c>
      <c r="J22" s="48">
        <v>598.5</v>
      </c>
      <c r="K22" s="48">
        <v>529.25352436408218</v>
      </c>
      <c r="L22" s="48">
        <v>49464.9</v>
      </c>
      <c r="M22" s="48">
        <v>672</v>
      </c>
      <c r="N22" s="48">
        <v>787.5</v>
      </c>
      <c r="O22" s="48">
        <v>753.45907072225009</v>
      </c>
      <c r="P22" s="48">
        <v>11020.2</v>
      </c>
      <c r="Q22" s="48">
        <v>724.5</v>
      </c>
      <c r="R22" s="48">
        <v>787.5</v>
      </c>
      <c r="S22" s="48">
        <v>746.00344685667255</v>
      </c>
      <c r="T22" s="68">
        <v>11300.7</v>
      </c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</row>
    <row r="23" spans="1:45" ht="13.5" customHeight="1" x14ac:dyDescent="0.15">
      <c r="A23" s="8"/>
      <c r="B23" s="32"/>
      <c r="C23" s="100">
        <v>9</v>
      </c>
      <c r="D23" s="16"/>
      <c r="E23" s="50">
        <v>752.85</v>
      </c>
      <c r="F23" s="50">
        <v>945</v>
      </c>
      <c r="G23" s="50">
        <v>819.64261045426258</v>
      </c>
      <c r="H23" s="50">
        <v>5306.7</v>
      </c>
      <c r="I23" s="50">
        <v>540.75</v>
      </c>
      <c r="J23" s="50">
        <v>564.9</v>
      </c>
      <c r="K23" s="50">
        <v>545.05206165336597</v>
      </c>
      <c r="L23" s="50">
        <v>41964.1</v>
      </c>
      <c r="M23" s="50">
        <v>693</v>
      </c>
      <c r="N23" s="50">
        <v>903</v>
      </c>
      <c r="O23" s="50">
        <v>761.2203306366514</v>
      </c>
      <c r="P23" s="50">
        <v>8896.5</v>
      </c>
      <c r="Q23" s="50">
        <v>724.5</v>
      </c>
      <c r="R23" s="50">
        <v>890.40000000000009</v>
      </c>
      <c r="S23" s="50">
        <v>768.7518667432513</v>
      </c>
      <c r="T23" s="52">
        <v>16020</v>
      </c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</row>
    <row r="24" spans="1:45" ht="13.5" customHeight="1" x14ac:dyDescent="0.15">
      <c r="B24" s="115"/>
      <c r="C24" s="168" t="s">
        <v>59</v>
      </c>
      <c r="D24" s="169"/>
      <c r="E24" s="97" t="s">
        <v>150</v>
      </c>
      <c r="F24" s="170"/>
      <c r="G24" s="170"/>
      <c r="H24" s="171"/>
      <c r="I24" s="97" t="s">
        <v>151</v>
      </c>
      <c r="J24" s="170"/>
      <c r="K24" s="170"/>
      <c r="L24" s="171"/>
      <c r="M24" s="7"/>
      <c r="N24" s="8"/>
      <c r="O24" s="8"/>
      <c r="P24" s="8"/>
      <c r="Q24" s="8"/>
      <c r="R24" s="8"/>
      <c r="S24" s="8"/>
      <c r="T24" s="8"/>
      <c r="V24" s="8"/>
      <c r="W24" s="8"/>
      <c r="X24" s="233"/>
      <c r="Y24" s="45"/>
      <c r="Z24" s="261"/>
      <c r="AA24" s="261"/>
      <c r="AB24" s="261"/>
      <c r="AC24" s="261"/>
      <c r="AD24" s="261"/>
      <c r="AE24" s="261"/>
      <c r="AF24" s="261"/>
      <c r="AG24" s="261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</row>
    <row r="25" spans="1:45" ht="13.5" customHeight="1" x14ac:dyDescent="0.15">
      <c r="B25" s="78" t="s">
        <v>134</v>
      </c>
      <c r="C25" s="79"/>
      <c r="D25" s="40"/>
      <c r="E25" s="94" t="s">
        <v>6</v>
      </c>
      <c r="F25" s="94" t="s">
        <v>2</v>
      </c>
      <c r="G25" s="95" t="s">
        <v>7</v>
      </c>
      <c r="H25" s="94" t="s">
        <v>5</v>
      </c>
      <c r="I25" s="94" t="s">
        <v>6</v>
      </c>
      <c r="J25" s="94" t="s">
        <v>2</v>
      </c>
      <c r="K25" s="95" t="s">
        <v>7</v>
      </c>
      <c r="L25" s="94" t="s">
        <v>5</v>
      </c>
      <c r="M25" s="7"/>
      <c r="N25" s="8"/>
      <c r="O25" s="8"/>
      <c r="P25" s="8"/>
      <c r="Q25" s="8"/>
      <c r="R25" s="8"/>
      <c r="S25" s="8"/>
      <c r="T25" s="49"/>
      <c r="U25" s="8"/>
      <c r="V25" s="8"/>
      <c r="W25" s="45"/>
      <c r="X25" s="45"/>
      <c r="Y25" s="45"/>
      <c r="Z25" s="262"/>
      <c r="AA25" s="262"/>
      <c r="AB25" s="263"/>
      <c r="AC25" s="262"/>
      <c r="AD25" s="262"/>
      <c r="AE25" s="262"/>
      <c r="AF25" s="263"/>
      <c r="AG25" s="262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</row>
    <row r="26" spans="1:45" ht="13.5" customHeight="1" x14ac:dyDescent="0.15">
      <c r="B26" s="31" t="s">
        <v>170</v>
      </c>
      <c r="C26" s="99">
        <v>21</v>
      </c>
      <c r="D26" s="8" t="s">
        <v>171</v>
      </c>
      <c r="E26" s="48">
        <v>388</v>
      </c>
      <c r="F26" s="48">
        <v>599</v>
      </c>
      <c r="G26" s="48">
        <v>474</v>
      </c>
      <c r="H26" s="48">
        <v>631740</v>
      </c>
      <c r="I26" s="48">
        <v>683</v>
      </c>
      <c r="J26" s="48">
        <v>893</v>
      </c>
      <c r="K26" s="48">
        <v>842</v>
      </c>
      <c r="L26" s="48">
        <v>24958</v>
      </c>
      <c r="M26" s="7"/>
      <c r="N26" s="8"/>
      <c r="O26" s="8"/>
      <c r="P26" s="8"/>
      <c r="Q26" s="8"/>
      <c r="R26" s="8"/>
      <c r="S26" s="8"/>
      <c r="T26" s="49"/>
      <c r="U26" s="8"/>
      <c r="V26" s="8"/>
      <c r="W26" s="232"/>
      <c r="X26" s="8"/>
      <c r="Y26" s="8"/>
      <c r="Z26" s="49"/>
      <c r="AA26" s="49"/>
      <c r="AB26" s="49"/>
      <c r="AC26" s="49"/>
      <c r="AD26" s="49"/>
      <c r="AE26" s="49"/>
      <c r="AF26" s="49"/>
      <c r="AG26" s="49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</row>
    <row r="27" spans="1:45" ht="13.5" customHeight="1" x14ac:dyDescent="0.15">
      <c r="B27" s="31"/>
      <c r="C27" s="99">
        <v>22</v>
      </c>
      <c r="D27" s="15"/>
      <c r="E27" s="48">
        <v>399</v>
      </c>
      <c r="F27" s="48">
        <v>651</v>
      </c>
      <c r="G27" s="48">
        <v>491</v>
      </c>
      <c r="H27" s="48">
        <v>356883</v>
      </c>
      <c r="I27" s="48">
        <v>704</v>
      </c>
      <c r="J27" s="48">
        <v>945</v>
      </c>
      <c r="K27" s="48">
        <v>844</v>
      </c>
      <c r="L27" s="68">
        <v>35811</v>
      </c>
      <c r="M27" s="7"/>
      <c r="N27" s="8"/>
      <c r="O27" s="212"/>
      <c r="P27" s="212"/>
      <c r="Q27" s="212"/>
      <c r="R27" s="212"/>
      <c r="S27" s="212"/>
      <c r="T27" s="212"/>
      <c r="U27" s="212"/>
      <c r="V27" s="8"/>
      <c r="W27" s="232"/>
      <c r="X27" s="8"/>
      <c r="Y27" s="8"/>
      <c r="Z27" s="49"/>
      <c r="AA27" s="49"/>
      <c r="AB27" s="49"/>
      <c r="AC27" s="49"/>
      <c r="AD27" s="49"/>
      <c r="AE27" s="49"/>
      <c r="AF27" s="49"/>
      <c r="AG27" s="49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</row>
    <row r="28" spans="1:45" ht="13.5" customHeight="1" x14ac:dyDescent="0.15">
      <c r="B28" s="31"/>
      <c r="C28" s="99">
        <v>23</v>
      </c>
      <c r="D28" s="15"/>
      <c r="E28" s="222">
        <v>462</v>
      </c>
      <c r="F28" s="222">
        <v>714</v>
      </c>
      <c r="G28" s="222">
        <v>535.01729826075541</v>
      </c>
      <c r="H28" s="222">
        <v>454782.89999999991</v>
      </c>
      <c r="I28" s="222">
        <v>735</v>
      </c>
      <c r="J28" s="222">
        <v>1029</v>
      </c>
      <c r="K28" s="222">
        <v>886.83511957027008</v>
      </c>
      <c r="L28" s="281">
        <v>38550.700000000004</v>
      </c>
      <c r="M28" s="7"/>
      <c r="N28" s="8"/>
      <c r="O28" s="212"/>
      <c r="P28" s="212"/>
      <c r="Q28" s="212"/>
      <c r="R28" s="212"/>
      <c r="S28" s="212"/>
      <c r="T28" s="212"/>
      <c r="U28" s="212"/>
      <c r="V28" s="8"/>
      <c r="W28" s="232"/>
      <c r="X28" s="8"/>
      <c r="Y28" s="8"/>
      <c r="Z28" s="49"/>
      <c r="AA28" s="49"/>
      <c r="AB28" s="49"/>
      <c r="AC28" s="49"/>
      <c r="AD28" s="49"/>
      <c r="AE28" s="49"/>
      <c r="AF28" s="49"/>
      <c r="AG28" s="49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</row>
    <row r="29" spans="1:45" ht="13.5" customHeight="1" x14ac:dyDescent="0.15">
      <c r="B29" s="32"/>
      <c r="C29" s="100">
        <v>24</v>
      </c>
      <c r="D29" s="16"/>
      <c r="E29" s="267">
        <v>409.5</v>
      </c>
      <c r="F29" s="267">
        <v>564.9</v>
      </c>
      <c r="G29" s="267">
        <v>439.06753175274991</v>
      </c>
      <c r="H29" s="267">
        <v>578626.1</v>
      </c>
      <c r="I29" s="267">
        <v>640.5</v>
      </c>
      <c r="J29" s="267">
        <v>890.40000000000009</v>
      </c>
      <c r="K29" s="267">
        <v>773.42402440837486</v>
      </c>
      <c r="L29" s="269">
        <v>22295.799999999996</v>
      </c>
      <c r="M29" s="8"/>
      <c r="N29" s="8"/>
      <c r="O29" s="212"/>
      <c r="P29" s="212"/>
      <c r="Q29" s="212"/>
      <c r="R29" s="212"/>
      <c r="S29" s="212"/>
      <c r="T29" s="212"/>
      <c r="U29" s="212"/>
      <c r="V29" s="8"/>
      <c r="W29" s="232"/>
      <c r="X29" s="8"/>
      <c r="Y29" s="8"/>
      <c r="Z29" s="249"/>
      <c r="AA29" s="249"/>
      <c r="AB29" s="249"/>
      <c r="AC29" s="249"/>
      <c r="AD29" s="249"/>
      <c r="AE29" s="249"/>
      <c r="AF29" s="249"/>
      <c r="AG29" s="249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</row>
    <row r="30" spans="1:45" ht="13.5" customHeight="1" x14ac:dyDescent="0.15">
      <c r="B30" s="31"/>
      <c r="C30" s="99">
        <v>9</v>
      </c>
      <c r="D30" s="15"/>
      <c r="E30" s="48">
        <v>420</v>
      </c>
      <c r="F30" s="48">
        <v>514.5</v>
      </c>
      <c r="G30" s="48">
        <v>454.08619695168858</v>
      </c>
      <c r="H30" s="48">
        <v>49896.1</v>
      </c>
      <c r="I30" s="48">
        <v>735</v>
      </c>
      <c r="J30" s="48">
        <v>854.7</v>
      </c>
      <c r="K30" s="48">
        <v>839.94859241126051</v>
      </c>
      <c r="L30" s="68">
        <v>902.8</v>
      </c>
      <c r="M30" s="8"/>
      <c r="N30" s="8"/>
      <c r="O30" s="8"/>
      <c r="P30" s="8"/>
      <c r="Q30" s="8"/>
      <c r="R30" s="8"/>
      <c r="S30" s="8"/>
      <c r="T30" s="8"/>
      <c r="V30" s="8"/>
      <c r="W30" s="232"/>
      <c r="X30" s="8"/>
      <c r="Y30" s="8"/>
      <c r="Z30" s="49"/>
      <c r="AA30" s="49"/>
      <c r="AB30" s="49"/>
      <c r="AC30" s="49"/>
      <c r="AD30" s="49"/>
      <c r="AE30" s="49"/>
      <c r="AF30" s="49"/>
      <c r="AG30" s="49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</row>
    <row r="31" spans="1:45" ht="13.5" customHeight="1" x14ac:dyDescent="0.15">
      <c r="B31" s="31"/>
      <c r="C31" s="99">
        <v>10</v>
      </c>
      <c r="D31" s="15"/>
      <c r="E31" s="48">
        <v>420</v>
      </c>
      <c r="F31" s="48">
        <v>514.5</v>
      </c>
      <c r="G31" s="48">
        <v>449.37509343984124</v>
      </c>
      <c r="H31" s="48">
        <v>63189.599999999999</v>
      </c>
      <c r="I31" s="48">
        <v>840</v>
      </c>
      <c r="J31" s="48">
        <v>840</v>
      </c>
      <c r="K31" s="48">
        <v>840</v>
      </c>
      <c r="L31" s="68">
        <v>506.6</v>
      </c>
      <c r="M31" s="8"/>
      <c r="N31" s="8"/>
      <c r="O31" s="8"/>
      <c r="P31" s="8"/>
      <c r="Q31" s="8"/>
      <c r="R31" s="8"/>
      <c r="S31" s="8"/>
      <c r="T31" s="8"/>
      <c r="V31" s="8"/>
      <c r="W31" s="232"/>
      <c r="X31" s="8"/>
      <c r="Y31" s="8"/>
      <c r="Z31" s="49"/>
      <c r="AA31" s="49"/>
      <c r="AB31" s="49"/>
      <c r="AC31" s="49"/>
      <c r="AD31" s="49"/>
      <c r="AE31" s="49"/>
      <c r="AF31" s="49"/>
      <c r="AG31" s="49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</row>
    <row r="32" spans="1:45" ht="13.5" customHeight="1" x14ac:dyDescent="0.15">
      <c r="B32" s="31"/>
      <c r="C32" s="99">
        <v>11</v>
      </c>
      <c r="D32" s="15"/>
      <c r="E32" s="48">
        <v>441</v>
      </c>
      <c r="F32" s="48">
        <v>514.5</v>
      </c>
      <c r="G32" s="48">
        <v>458.11901866391094</v>
      </c>
      <c r="H32" s="48">
        <v>53357.7</v>
      </c>
      <c r="I32" s="48">
        <v>640.5</v>
      </c>
      <c r="J32" s="48">
        <v>890.40000000000009</v>
      </c>
      <c r="K32" s="48">
        <v>828.56015891032916</v>
      </c>
      <c r="L32" s="68">
        <v>690.3</v>
      </c>
      <c r="M32" s="8"/>
      <c r="N32" s="8"/>
      <c r="O32" s="8"/>
      <c r="P32" s="8"/>
      <c r="Q32" s="8"/>
      <c r="R32" s="8"/>
      <c r="S32" s="8"/>
      <c r="T32" s="8"/>
      <c r="V32" s="8"/>
      <c r="W32" s="232"/>
      <c r="X32" s="8"/>
      <c r="Y32" s="8"/>
      <c r="Z32" s="49"/>
      <c r="AA32" s="49"/>
      <c r="AB32" s="49"/>
      <c r="AC32" s="49"/>
      <c r="AD32" s="49"/>
      <c r="AE32" s="49"/>
      <c r="AF32" s="49"/>
      <c r="AG32" s="49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</row>
    <row r="33" spans="2:45" ht="13.5" customHeight="1" x14ac:dyDescent="0.15">
      <c r="B33" s="31"/>
      <c r="C33" s="99">
        <v>12</v>
      </c>
      <c r="D33" s="15"/>
      <c r="E33" s="48">
        <v>441</v>
      </c>
      <c r="F33" s="48">
        <v>514.5</v>
      </c>
      <c r="G33" s="48">
        <v>459.63232724497726</v>
      </c>
      <c r="H33" s="48">
        <v>62439.3</v>
      </c>
      <c r="I33" s="48">
        <v>756</v>
      </c>
      <c r="J33" s="48">
        <v>840</v>
      </c>
      <c r="K33" s="48">
        <v>838.54183381088831</v>
      </c>
      <c r="L33" s="68">
        <v>553</v>
      </c>
      <c r="M33" s="8"/>
      <c r="N33" s="8"/>
      <c r="O33" s="8"/>
      <c r="P33" s="8"/>
      <c r="Q33" s="8"/>
      <c r="R33" s="8"/>
      <c r="S33" s="8"/>
      <c r="T33" s="8"/>
      <c r="V33" s="8"/>
      <c r="W33" s="232"/>
      <c r="X33" s="8"/>
      <c r="Y33" s="8"/>
      <c r="Z33" s="49"/>
      <c r="AA33" s="49"/>
      <c r="AB33" s="49"/>
      <c r="AC33" s="49"/>
      <c r="AD33" s="49"/>
      <c r="AE33" s="49"/>
      <c r="AF33" s="49"/>
      <c r="AG33" s="49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</row>
    <row r="34" spans="2:45" ht="13.5" customHeight="1" x14ac:dyDescent="0.15">
      <c r="B34" s="31" t="s">
        <v>166</v>
      </c>
      <c r="C34" s="99">
        <v>1</v>
      </c>
      <c r="D34" s="15" t="s">
        <v>158</v>
      </c>
      <c r="E34" s="48">
        <v>441</v>
      </c>
      <c r="F34" s="48">
        <v>505.05</v>
      </c>
      <c r="G34" s="68">
        <v>461.08034725805436</v>
      </c>
      <c r="H34" s="48">
        <v>52110.5</v>
      </c>
      <c r="I34" s="48">
        <v>735</v>
      </c>
      <c r="J34" s="48">
        <v>871.5</v>
      </c>
      <c r="K34" s="48">
        <v>839.22192513368987</v>
      </c>
      <c r="L34" s="48">
        <v>545.70000000000005</v>
      </c>
      <c r="M34" s="8"/>
      <c r="N34" s="8"/>
      <c r="O34" s="8"/>
      <c r="P34" s="8"/>
      <c r="Q34" s="8"/>
      <c r="R34" s="8"/>
      <c r="S34" s="8"/>
      <c r="T34" s="8"/>
      <c r="V34" s="8"/>
      <c r="W34" s="232"/>
      <c r="X34" s="8"/>
      <c r="Y34" s="8"/>
      <c r="Z34" s="49"/>
      <c r="AA34" s="49"/>
      <c r="AB34" s="49"/>
      <c r="AC34" s="49"/>
      <c r="AD34" s="49"/>
      <c r="AE34" s="49"/>
      <c r="AF34" s="49"/>
      <c r="AG34" s="49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</row>
    <row r="35" spans="2:45" ht="13.5" customHeight="1" x14ac:dyDescent="0.15">
      <c r="B35" s="31"/>
      <c r="C35" s="99">
        <v>2</v>
      </c>
      <c r="D35" s="15"/>
      <c r="E35" s="48">
        <v>451.5</v>
      </c>
      <c r="F35" s="48">
        <v>508.20000000000005</v>
      </c>
      <c r="G35" s="48">
        <v>483.10055317630264</v>
      </c>
      <c r="H35" s="48">
        <v>73216.100000000006</v>
      </c>
      <c r="I35" s="48">
        <v>735</v>
      </c>
      <c r="J35" s="48">
        <v>854.7</v>
      </c>
      <c r="K35" s="48">
        <v>820.53260400172735</v>
      </c>
      <c r="L35" s="68">
        <v>718.4</v>
      </c>
      <c r="M35" s="8"/>
      <c r="N35" s="8"/>
      <c r="O35" s="8"/>
      <c r="P35" s="8"/>
      <c r="Q35" s="8"/>
      <c r="R35" s="8"/>
      <c r="S35" s="8"/>
      <c r="T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</row>
    <row r="36" spans="2:45" ht="13.5" customHeight="1" x14ac:dyDescent="0.15">
      <c r="B36" s="31"/>
      <c r="C36" s="99">
        <v>3</v>
      </c>
      <c r="D36" s="15"/>
      <c r="E36" s="48">
        <v>451.5</v>
      </c>
      <c r="F36" s="48">
        <v>514.5</v>
      </c>
      <c r="G36" s="48">
        <v>467.44088384172363</v>
      </c>
      <c r="H36" s="48">
        <v>76806.3</v>
      </c>
      <c r="I36" s="48">
        <v>735</v>
      </c>
      <c r="J36" s="48">
        <v>840</v>
      </c>
      <c r="K36" s="48">
        <v>839.1360394953374</v>
      </c>
      <c r="L36" s="68">
        <v>2574.4</v>
      </c>
      <c r="M36" s="8"/>
      <c r="N36" s="8"/>
      <c r="O36" s="8"/>
      <c r="P36" s="8"/>
      <c r="Q36" s="8"/>
      <c r="R36" s="8"/>
      <c r="S36" s="8"/>
      <c r="T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</row>
    <row r="37" spans="2:45" ht="13.5" customHeight="1" x14ac:dyDescent="0.15">
      <c r="B37" s="31"/>
      <c r="C37" s="99">
        <v>4</v>
      </c>
      <c r="D37" s="15"/>
      <c r="E37" s="48">
        <v>462</v>
      </c>
      <c r="F37" s="48">
        <v>598.5</v>
      </c>
      <c r="G37" s="48">
        <v>508.07471045413001</v>
      </c>
      <c r="H37" s="48">
        <v>69706.2</v>
      </c>
      <c r="I37" s="48">
        <v>682.5</v>
      </c>
      <c r="J37" s="48">
        <v>840</v>
      </c>
      <c r="K37" s="48">
        <v>822.94731977818867</v>
      </c>
      <c r="L37" s="68">
        <v>2280.8000000000002</v>
      </c>
      <c r="M37" s="8"/>
      <c r="N37" s="8"/>
      <c r="O37" s="8"/>
      <c r="P37" s="8"/>
      <c r="Q37" s="8"/>
      <c r="R37" s="8"/>
      <c r="S37" s="8"/>
      <c r="T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</row>
    <row r="38" spans="2:45" ht="13.5" customHeight="1" x14ac:dyDescent="0.15">
      <c r="B38" s="31"/>
      <c r="C38" s="99">
        <v>5</v>
      </c>
      <c r="D38" s="15"/>
      <c r="E38" s="48">
        <v>525</v>
      </c>
      <c r="F38" s="48">
        <v>661.5</v>
      </c>
      <c r="G38" s="48">
        <v>559.04366822631721</v>
      </c>
      <c r="H38" s="48">
        <v>84552.8</v>
      </c>
      <c r="I38" s="48">
        <v>840</v>
      </c>
      <c r="J38" s="48">
        <v>840</v>
      </c>
      <c r="K38" s="48">
        <v>840</v>
      </c>
      <c r="L38" s="68">
        <v>6231</v>
      </c>
      <c r="M38" s="8"/>
      <c r="N38" s="8"/>
      <c r="O38" s="8"/>
      <c r="P38" s="8"/>
      <c r="Q38" s="8"/>
      <c r="R38" s="8"/>
      <c r="S38" s="8"/>
      <c r="T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</row>
    <row r="39" spans="2:45" ht="13.5" customHeight="1" x14ac:dyDescent="0.15">
      <c r="B39" s="31"/>
      <c r="C39" s="99">
        <v>6</v>
      </c>
      <c r="D39" s="15"/>
      <c r="E39" s="48">
        <v>546</v>
      </c>
      <c r="F39" s="48">
        <v>638.4</v>
      </c>
      <c r="G39" s="48">
        <v>564.85990618126732</v>
      </c>
      <c r="H39" s="48">
        <v>45969.7</v>
      </c>
      <c r="I39" s="48">
        <v>714</v>
      </c>
      <c r="J39" s="48">
        <v>890.40000000000009</v>
      </c>
      <c r="K39" s="48">
        <v>803.59160419790112</v>
      </c>
      <c r="L39" s="68">
        <v>1334</v>
      </c>
      <c r="M39" s="8"/>
      <c r="N39" s="8"/>
      <c r="O39" s="8"/>
      <c r="P39" s="8"/>
      <c r="Q39" s="8"/>
      <c r="R39" s="8"/>
      <c r="S39" s="8"/>
      <c r="T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</row>
    <row r="40" spans="2:45" ht="13.5" customHeight="1" x14ac:dyDescent="0.15">
      <c r="B40" s="31"/>
      <c r="C40" s="99">
        <v>7</v>
      </c>
      <c r="D40" s="15"/>
      <c r="E40" s="48">
        <v>546</v>
      </c>
      <c r="F40" s="48">
        <v>609</v>
      </c>
      <c r="G40" s="48">
        <v>568.63195601058032</v>
      </c>
      <c r="H40" s="48">
        <v>55367.4</v>
      </c>
      <c r="I40" s="48">
        <v>787.5</v>
      </c>
      <c r="J40" s="48">
        <v>890.40000000000009</v>
      </c>
      <c r="K40" s="48">
        <v>838.44009295920125</v>
      </c>
      <c r="L40" s="68">
        <v>1775.6</v>
      </c>
      <c r="M40" s="8"/>
      <c r="N40" s="8"/>
      <c r="O40" s="8"/>
      <c r="P40" s="8"/>
      <c r="Q40" s="8"/>
      <c r="R40" s="8"/>
      <c r="S40" s="8"/>
      <c r="T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</row>
    <row r="41" spans="2:45" ht="13.5" customHeight="1" x14ac:dyDescent="0.15">
      <c r="B41" s="31"/>
      <c r="C41" s="99">
        <v>8</v>
      </c>
      <c r="D41" s="15"/>
      <c r="E41" s="48">
        <v>548.1</v>
      </c>
      <c r="F41" s="48">
        <v>609</v>
      </c>
      <c r="G41" s="48">
        <v>572.14695445328277</v>
      </c>
      <c r="H41" s="48">
        <v>42909.5</v>
      </c>
      <c r="I41" s="48">
        <v>735</v>
      </c>
      <c r="J41" s="48">
        <v>892.5</v>
      </c>
      <c r="K41" s="48">
        <v>801.22359657469087</v>
      </c>
      <c r="L41" s="68">
        <v>315.3</v>
      </c>
      <c r="M41" s="8"/>
      <c r="N41" s="8"/>
      <c r="O41" s="8"/>
      <c r="P41" s="8"/>
      <c r="Q41" s="8"/>
      <c r="R41" s="8"/>
      <c r="S41" s="8"/>
      <c r="T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</row>
    <row r="42" spans="2:45" ht="13.5" customHeight="1" x14ac:dyDescent="0.15">
      <c r="B42" s="32"/>
      <c r="C42" s="100">
        <v>9</v>
      </c>
      <c r="D42" s="16"/>
      <c r="E42" s="50">
        <v>556.5</v>
      </c>
      <c r="F42" s="50">
        <v>593.25</v>
      </c>
      <c r="G42" s="50">
        <v>572.68790556825923</v>
      </c>
      <c r="H42" s="50">
        <v>54670.7</v>
      </c>
      <c r="I42" s="50">
        <v>819</v>
      </c>
      <c r="J42" s="50">
        <v>890.40000000000009</v>
      </c>
      <c r="K42" s="50">
        <v>839.76192064021336</v>
      </c>
      <c r="L42" s="52">
        <v>1197.5999999999999</v>
      </c>
      <c r="M42" s="8"/>
      <c r="N42" s="8"/>
      <c r="O42" s="8"/>
      <c r="P42" s="8"/>
      <c r="Q42" s="8"/>
      <c r="R42" s="8"/>
      <c r="S42" s="8"/>
      <c r="T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</row>
    <row r="43" spans="2:45" ht="3.75" customHeight="1" x14ac:dyDescent="0.15">
      <c r="B43" s="30"/>
      <c r="C43" s="172"/>
      <c r="D43" s="30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</row>
    <row r="44" spans="2:45" ht="12.75" customHeight="1" x14ac:dyDescent="0.15">
      <c r="B44" s="21" t="s">
        <v>23</v>
      </c>
      <c r="C44" s="19" t="s">
        <v>25</v>
      </c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</row>
    <row r="45" spans="2:45" ht="12.75" customHeight="1" x14ac:dyDescent="0.15">
      <c r="B45" s="22" t="s">
        <v>24</v>
      </c>
      <c r="C45" s="19" t="s">
        <v>22</v>
      </c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</row>
    <row r="46" spans="2:45" x14ac:dyDescent="0.15"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</row>
    <row r="47" spans="2:45" x14ac:dyDescent="0.15"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</row>
  </sheetData>
  <phoneticPr fontId="4"/>
  <pageMargins left="0.39370078740157483" right="0.39370078740157483" top="0.39370078740157483" bottom="0.39370078740157483" header="0" footer="0.19685039370078741"/>
  <pageSetup paperSize="9" firstPageNumber="49" orientation="landscape" useFirstPageNumber="1" r:id="rId1"/>
  <headerFooter alignWithMargins="0">
    <oddFooter>&amp;C-45-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B1:AZ64"/>
  <sheetViews>
    <sheetView zoomScaleNormal="100" workbookViewId="0">
      <selection activeCell="B1" sqref="B1"/>
    </sheetView>
  </sheetViews>
  <sheetFormatPr defaultColWidth="7.5" defaultRowHeight="12" x14ac:dyDescent="0.15"/>
  <cols>
    <col min="1" max="1" width="0.125" style="19" customWidth="1"/>
    <col min="2" max="2" width="5.25" style="19" customWidth="1"/>
    <col min="3" max="3" width="2.875" style="19" customWidth="1"/>
    <col min="4" max="4" width="5.5" style="19" customWidth="1"/>
    <col min="5" max="5" width="4.875" style="19" customWidth="1"/>
    <col min="6" max="6" width="5.5" style="19" customWidth="1"/>
    <col min="7" max="7" width="5.875" style="19" customWidth="1"/>
    <col min="8" max="8" width="7.5" style="19" customWidth="1"/>
    <col min="9" max="9" width="6" style="19" customWidth="1"/>
    <col min="10" max="11" width="5.875" style="19" customWidth="1"/>
    <col min="12" max="12" width="8.125" style="19" customWidth="1"/>
    <col min="13" max="15" width="6" style="19" customWidth="1"/>
    <col min="16" max="16" width="8.125" style="19" customWidth="1"/>
    <col min="17" max="19" width="6" style="19" customWidth="1"/>
    <col min="20" max="20" width="7.75" style="19" customWidth="1"/>
    <col min="21" max="23" width="6" style="19" customWidth="1"/>
    <col min="24" max="24" width="8.125" style="19" customWidth="1"/>
    <col min="25" max="16384" width="7.5" style="19"/>
  </cols>
  <sheetData>
    <row r="1" spans="2:52" ht="15" customHeight="1" x14ac:dyDescent="0.15">
      <c r="B1" s="104"/>
      <c r="C1" s="104"/>
      <c r="D1" s="104"/>
      <c r="Z1" s="102"/>
      <c r="AA1" s="102"/>
      <c r="AB1" s="102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</row>
    <row r="2" spans="2:52" ht="12.75" customHeight="1" x14ac:dyDescent="0.15">
      <c r="B2" s="19" t="s">
        <v>50</v>
      </c>
      <c r="C2" s="37"/>
      <c r="D2" s="37"/>
      <c r="Z2" s="8"/>
      <c r="AA2" s="101"/>
      <c r="AB2" s="101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</row>
    <row r="3" spans="2:52" ht="12.75" customHeight="1" x14ac:dyDescent="0.15">
      <c r="B3" s="37"/>
      <c r="C3" s="37"/>
      <c r="D3" s="37"/>
      <c r="X3" s="23" t="s">
        <v>0</v>
      </c>
      <c r="Z3" s="101"/>
      <c r="AA3" s="101"/>
      <c r="AB3" s="101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232"/>
      <c r="AW3" s="8"/>
      <c r="AX3" s="8"/>
      <c r="AY3" s="8"/>
      <c r="AZ3" s="8"/>
    </row>
    <row r="4" spans="2:52" ht="3.75" customHeight="1" x14ac:dyDescent="0.15"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</row>
    <row r="5" spans="2:52" ht="12" customHeight="1" x14ac:dyDescent="0.15">
      <c r="B5" s="4"/>
      <c r="C5" s="87" t="s">
        <v>59</v>
      </c>
      <c r="D5" s="88"/>
      <c r="E5" s="20" t="s">
        <v>115</v>
      </c>
      <c r="F5" s="59"/>
      <c r="G5" s="59"/>
      <c r="H5" s="65"/>
      <c r="I5" s="20" t="s">
        <v>116</v>
      </c>
      <c r="J5" s="59"/>
      <c r="K5" s="59"/>
      <c r="L5" s="65"/>
      <c r="M5" s="20" t="s">
        <v>117</v>
      </c>
      <c r="N5" s="59"/>
      <c r="O5" s="59"/>
      <c r="P5" s="65"/>
      <c r="Q5" s="20" t="s">
        <v>118</v>
      </c>
      <c r="R5" s="59"/>
      <c r="S5" s="59"/>
      <c r="T5" s="65"/>
      <c r="U5" s="20" t="s">
        <v>119</v>
      </c>
      <c r="V5" s="59"/>
      <c r="W5" s="59"/>
      <c r="X5" s="65"/>
      <c r="Z5" s="8"/>
      <c r="AA5" s="255"/>
      <c r="AB5" s="255"/>
      <c r="AC5" s="8"/>
      <c r="AD5" s="101"/>
      <c r="AE5" s="101"/>
      <c r="AF5" s="101"/>
      <c r="AG5" s="8"/>
      <c r="AH5" s="101"/>
      <c r="AI5" s="101"/>
      <c r="AJ5" s="101"/>
      <c r="AK5" s="8"/>
      <c r="AL5" s="101"/>
      <c r="AM5" s="101"/>
      <c r="AN5" s="101"/>
      <c r="AO5" s="8"/>
      <c r="AP5" s="101"/>
      <c r="AQ5" s="101"/>
      <c r="AR5" s="101"/>
      <c r="AS5" s="8"/>
      <c r="AT5" s="101"/>
      <c r="AU5" s="101"/>
      <c r="AV5" s="101"/>
      <c r="AW5" s="8"/>
      <c r="AX5" s="8"/>
      <c r="AY5" s="8"/>
      <c r="AZ5" s="8"/>
    </row>
    <row r="6" spans="2:52" ht="12" customHeight="1" x14ac:dyDescent="0.15">
      <c r="B6" s="115"/>
      <c r="C6" s="5"/>
      <c r="D6" s="16"/>
      <c r="E6" s="5"/>
      <c r="F6" s="89"/>
      <c r="G6" s="89"/>
      <c r="H6" s="90"/>
      <c r="I6" s="5"/>
      <c r="J6" s="89"/>
      <c r="K6" s="89"/>
      <c r="L6" s="90"/>
      <c r="M6" s="5"/>
      <c r="N6" s="89"/>
      <c r="O6" s="89"/>
      <c r="P6" s="90"/>
      <c r="Q6" s="5"/>
      <c r="R6" s="89"/>
      <c r="S6" s="89"/>
      <c r="T6" s="90"/>
      <c r="U6" s="5"/>
      <c r="V6" s="89"/>
      <c r="W6" s="89"/>
      <c r="X6" s="90"/>
      <c r="Z6" s="8"/>
      <c r="AA6" s="8"/>
      <c r="AB6" s="8"/>
      <c r="AC6" s="8"/>
      <c r="AD6" s="101"/>
      <c r="AE6" s="101"/>
      <c r="AF6" s="101"/>
      <c r="AG6" s="8"/>
      <c r="AH6" s="101"/>
      <c r="AI6" s="101"/>
      <c r="AJ6" s="101"/>
      <c r="AK6" s="8"/>
      <c r="AL6" s="101"/>
      <c r="AM6" s="101"/>
      <c r="AN6" s="101"/>
      <c r="AO6" s="8"/>
      <c r="AP6" s="101"/>
      <c r="AQ6" s="101"/>
      <c r="AR6" s="101"/>
      <c r="AS6" s="8"/>
      <c r="AT6" s="101"/>
      <c r="AU6" s="101"/>
      <c r="AV6" s="101"/>
      <c r="AW6" s="8"/>
      <c r="AX6" s="8"/>
      <c r="AY6" s="8"/>
      <c r="AZ6" s="8"/>
    </row>
    <row r="7" spans="2:52" ht="12" customHeight="1" x14ac:dyDescent="0.15">
      <c r="B7" s="44" t="s">
        <v>106</v>
      </c>
      <c r="C7" s="113"/>
      <c r="D7" s="110"/>
      <c r="E7" s="61" t="s">
        <v>83</v>
      </c>
      <c r="F7" s="61" t="s">
        <v>84</v>
      </c>
      <c r="G7" s="61" t="s">
        <v>85</v>
      </c>
      <c r="H7" s="61" t="s">
        <v>5</v>
      </c>
      <c r="I7" s="61" t="s">
        <v>83</v>
      </c>
      <c r="J7" s="61" t="s">
        <v>84</v>
      </c>
      <c r="K7" s="61" t="s">
        <v>85</v>
      </c>
      <c r="L7" s="61" t="s">
        <v>5</v>
      </c>
      <c r="M7" s="61" t="s">
        <v>83</v>
      </c>
      <c r="N7" s="61" t="s">
        <v>84</v>
      </c>
      <c r="O7" s="61" t="s">
        <v>85</v>
      </c>
      <c r="P7" s="61" t="s">
        <v>5</v>
      </c>
      <c r="Q7" s="61" t="s">
        <v>83</v>
      </c>
      <c r="R7" s="61" t="s">
        <v>84</v>
      </c>
      <c r="S7" s="61" t="s">
        <v>85</v>
      </c>
      <c r="T7" s="61" t="s">
        <v>5</v>
      </c>
      <c r="U7" s="61" t="s">
        <v>83</v>
      </c>
      <c r="V7" s="61" t="s">
        <v>84</v>
      </c>
      <c r="W7" s="61" t="s">
        <v>85</v>
      </c>
      <c r="X7" s="61" t="s">
        <v>5</v>
      </c>
      <c r="Z7" s="45"/>
      <c r="AA7" s="45"/>
      <c r="AB7" s="45"/>
      <c r="AC7" s="117"/>
      <c r="AD7" s="117"/>
      <c r="AE7" s="117"/>
      <c r="AF7" s="117"/>
      <c r="AG7" s="117"/>
      <c r="AH7" s="117"/>
      <c r="AI7" s="117"/>
      <c r="AJ7" s="117"/>
      <c r="AK7" s="117"/>
      <c r="AL7" s="117"/>
      <c r="AM7" s="117"/>
      <c r="AN7" s="117"/>
      <c r="AO7" s="117"/>
      <c r="AP7" s="117"/>
      <c r="AQ7" s="117"/>
      <c r="AR7" s="117"/>
      <c r="AS7" s="117"/>
      <c r="AT7" s="117"/>
      <c r="AU7" s="117"/>
      <c r="AV7" s="117"/>
      <c r="AW7" s="8"/>
      <c r="AX7" s="8"/>
      <c r="AY7" s="8"/>
      <c r="AZ7" s="8"/>
    </row>
    <row r="8" spans="2:52" ht="12" customHeight="1" x14ac:dyDescent="0.15">
      <c r="B8" s="5"/>
      <c r="C8" s="6"/>
      <c r="D8" s="16"/>
      <c r="E8" s="63"/>
      <c r="F8" s="63"/>
      <c r="G8" s="63" t="s">
        <v>86</v>
      </c>
      <c r="H8" s="63"/>
      <c r="I8" s="63"/>
      <c r="J8" s="63"/>
      <c r="K8" s="63" t="s">
        <v>86</v>
      </c>
      <c r="L8" s="63"/>
      <c r="M8" s="63"/>
      <c r="N8" s="63"/>
      <c r="O8" s="63" t="s">
        <v>86</v>
      </c>
      <c r="P8" s="63"/>
      <c r="Q8" s="63"/>
      <c r="R8" s="63"/>
      <c r="S8" s="63" t="s">
        <v>86</v>
      </c>
      <c r="T8" s="63"/>
      <c r="U8" s="63"/>
      <c r="V8" s="63"/>
      <c r="W8" s="63" t="s">
        <v>86</v>
      </c>
      <c r="X8" s="63"/>
      <c r="Z8" s="8"/>
      <c r="AA8" s="8"/>
      <c r="AB8" s="8"/>
      <c r="AC8" s="117"/>
      <c r="AD8" s="117"/>
      <c r="AE8" s="117"/>
      <c r="AF8" s="117"/>
      <c r="AG8" s="117"/>
      <c r="AH8" s="117"/>
      <c r="AI8" s="117"/>
      <c r="AJ8" s="117"/>
      <c r="AK8" s="117"/>
      <c r="AL8" s="117"/>
      <c r="AM8" s="117"/>
      <c r="AN8" s="117"/>
      <c r="AO8" s="117"/>
      <c r="AP8" s="117"/>
      <c r="AQ8" s="117"/>
      <c r="AR8" s="117"/>
      <c r="AS8" s="117"/>
      <c r="AT8" s="117"/>
      <c r="AU8" s="117"/>
      <c r="AV8" s="117"/>
      <c r="AW8" s="8"/>
      <c r="AX8" s="8"/>
      <c r="AY8" s="8"/>
      <c r="AZ8" s="8"/>
    </row>
    <row r="9" spans="2:52" ht="12" customHeight="1" x14ac:dyDescent="0.15">
      <c r="B9" s="31" t="s">
        <v>168</v>
      </c>
      <c r="C9" s="99">
        <v>22</v>
      </c>
      <c r="D9" s="15" t="s">
        <v>169</v>
      </c>
      <c r="E9" s="48">
        <v>617</v>
      </c>
      <c r="F9" s="48">
        <v>725</v>
      </c>
      <c r="G9" s="48">
        <v>643</v>
      </c>
      <c r="H9" s="48">
        <v>252963</v>
      </c>
      <c r="I9" s="48">
        <v>599</v>
      </c>
      <c r="J9" s="48">
        <v>756</v>
      </c>
      <c r="K9" s="48">
        <v>643</v>
      </c>
      <c r="L9" s="48">
        <v>1698241</v>
      </c>
      <c r="M9" s="48">
        <v>608</v>
      </c>
      <c r="N9" s="48">
        <v>767</v>
      </c>
      <c r="O9" s="48">
        <v>689</v>
      </c>
      <c r="P9" s="48">
        <v>1134277</v>
      </c>
      <c r="Q9" s="48">
        <v>698</v>
      </c>
      <c r="R9" s="48">
        <v>998</v>
      </c>
      <c r="S9" s="48">
        <v>784</v>
      </c>
      <c r="T9" s="48">
        <v>382904</v>
      </c>
      <c r="U9" s="48">
        <v>557</v>
      </c>
      <c r="V9" s="48">
        <v>698</v>
      </c>
      <c r="W9" s="48">
        <v>630</v>
      </c>
      <c r="X9" s="68">
        <v>584062</v>
      </c>
      <c r="Z9" s="232"/>
      <c r="AA9" s="99"/>
      <c r="AB9" s="8"/>
      <c r="AC9" s="49"/>
      <c r="AD9" s="49"/>
      <c r="AE9" s="49"/>
      <c r="AF9" s="49"/>
      <c r="AG9" s="49"/>
      <c r="AH9" s="49"/>
      <c r="AI9" s="49"/>
      <c r="AJ9" s="49"/>
      <c r="AK9" s="49"/>
      <c r="AL9" s="49"/>
      <c r="AM9" s="49"/>
      <c r="AN9" s="49"/>
      <c r="AO9" s="49"/>
      <c r="AP9" s="49"/>
      <c r="AQ9" s="49"/>
      <c r="AR9" s="49"/>
      <c r="AS9" s="49"/>
      <c r="AT9" s="49"/>
      <c r="AU9" s="49"/>
      <c r="AV9" s="49"/>
      <c r="AW9" s="8"/>
      <c r="AX9" s="8"/>
      <c r="AY9" s="8"/>
      <c r="AZ9" s="8"/>
    </row>
    <row r="10" spans="2:52" ht="12" customHeight="1" x14ac:dyDescent="0.15">
      <c r="B10" s="31"/>
      <c r="C10" s="99">
        <v>23</v>
      </c>
      <c r="D10" s="15"/>
      <c r="E10" s="224">
        <v>570</v>
      </c>
      <c r="F10" s="224">
        <v>690.5</v>
      </c>
      <c r="G10" s="224">
        <v>613.36372261486486</v>
      </c>
      <c r="H10" s="224">
        <v>319403.7</v>
      </c>
      <c r="I10" s="224">
        <v>550</v>
      </c>
      <c r="J10" s="224">
        <v>720</v>
      </c>
      <c r="K10" s="264">
        <v>606.53796834207037</v>
      </c>
      <c r="L10" s="224">
        <v>2013183.9</v>
      </c>
      <c r="M10" s="224">
        <v>580</v>
      </c>
      <c r="N10" s="224">
        <v>750</v>
      </c>
      <c r="O10" s="264">
        <v>650.36998092666477</v>
      </c>
      <c r="P10" s="224">
        <v>1490454.5999999996</v>
      </c>
      <c r="Q10" s="224">
        <v>650</v>
      </c>
      <c r="R10" s="224">
        <v>950</v>
      </c>
      <c r="S10" s="264">
        <v>700.28407590644429</v>
      </c>
      <c r="T10" s="224">
        <v>333918.6999999999</v>
      </c>
      <c r="U10" s="224">
        <v>540</v>
      </c>
      <c r="V10" s="224">
        <v>655</v>
      </c>
      <c r="W10" s="224">
        <v>600.60217827078782</v>
      </c>
      <c r="X10" s="264">
        <v>782112.90000000014</v>
      </c>
      <c r="Z10" s="232"/>
      <c r="AA10" s="99"/>
      <c r="AB10" s="8"/>
      <c r="AC10" s="49"/>
      <c r="AD10" s="49"/>
      <c r="AE10" s="49"/>
      <c r="AF10" s="49"/>
      <c r="AG10" s="49"/>
      <c r="AH10" s="49"/>
      <c r="AI10" s="49"/>
      <c r="AJ10" s="49"/>
      <c r="AK10" s="49"/>
      <c r="AL10" s="49"/>
      <c r="AM10" s="49"/>
      <c r="AN10" s="49"/>
      <c r="AO10" s="49"/>
      <c r="AP10" s="49"/>
      <c r="AQ10" s="49"/>
      <c r="AR10" s="49"/>
      <c r="AS10" s="49"/>
      <c r="AT10" s="49"/>
      <c r="AU10" s="49"/>
      <c r="AV10" s="49"/>
      <c r="AW10" s="8"/>
      <c r="AX10" s="8"/>
      <c r="AY10" s="8"/>
      <c r="AZ10" s="8"/>
    </row>
    <row r="11" spans="2:52" ht="12" customHeight="1" x14ac:dyDescent="0.15">
      <c r="B11" s="32"/>
      <c r="C11" s="100">
        <v>24</v>
      </c>
      <c r="D11" s="16"/>
      <c r="E11" s="267">
        <v>598.5</v>
      </c>
      <c r="F11" s="267">
        <v>696.8850000000001</v>
      </c>
      <c r="G11" s="267">
        <v>605.13858535870634</v>
      </c>
      <c r="H11" s="267">
        <v>585445.80000000005</v>
      </c>
      <c r="I11" s="267">
        <v>577.5</v>
      </c>
      <c r="J11" s="267">
        <v>703.5</v>
      </c>
      <c r="K11" s="267">
        <v>599.50883113017198</v>
      </c>
      <c r="L11" s="267">
        <v>2784363.3</v>
      </c>
      <c r="M11" s="267">
        <v>577.08000000000004</v>
      </c>
      <c r="N11" s="267">
        <v>735</v>
      </c>
      <c r="O11" s="267">
        <v>616.26372399167678</v>
      </c>
      <c r="P11" s="267">
        <v>2220255.4</v>
      </c>
      <c r="Q11" s="267">
        <v>661.5</v>
      </c>
      <c r="R11" s="267">
        <v>840</v>
      </c>
      <c r="S11" s="267">
        <v>690.0688964287516</v>
      </c>
      <c r="T11" s="267">
        <v>505946.1</v>
      </c>
      <c r="U11" s="267">
        <v>577.5</v>
      </c>
      <c r="V11" s="267">
        <v>735</v>
      </c>
      <c r="W11" s="267">
        <v>601.26371795313764</v>
      </c>
      <c r="X11" s="269">
        <v>912850.60000000009</v>
      </c>
      <c r="Z11" s="232"/>
      <c r="AA11" s="99"/>
      <c r="AB11" s="8"/>
      <c r="AC11" s="234"/>
      <c r="AD11" s="234"/>
      <c r="AE11" s="234"/>
      <c r="AF11" s="234"/>
      <c r="AG11" s="234"/>
      <c r="AH11" s="234"/>
      <c r="AI11" s="234"/>
      <c r="AJ11" s="234"/>
      <c r="AK11" s="234"/>
      <c r="AL11" s="234"/>
      <c r="AM11" s="234"/>
      <c r="AN11" s="234"/>
      <c r="AO11" s="234"/>
      <c r="AP11" s="234"/>
      <c r="AQ11" s="234"/>
      <c r="AR11" s="234"/>
      <c r="AS11" s="234"/>
      <c r="AT11" s="234"/>
      <c r="AU11" s="234"/>
      <c r="AV11" s="234"/>
      <c r="AW11" s="8"/>
      <c r="AX11" s="8"/>
      <c r="AY11" s="8"/>
      <c r="AZ11" s="8"/>
    </row>
    <row r="12" spans="2:52" ht="12" customHeight="1" x14ac:dyDescent="0.15">
      <c r="B12" s="31" t="s">
        <v>165</v>
      </c>
      <c r="C12" s="99">
        <v>1</v>
      </c>
      <c r="D12" s="15" t="s">
        <v>160</v>
      </c>
      <c r="E12" s="48">
        <v>640.5</v>
      </c>
      <c r="F12" s="48">
        <v>724.5</v>
      </c>
      <c r="G12" s="48">
        <v>665.77009711907283</v>
      </c>
      <c r="H12" s="68">
        <v>54550.2</v>
      </c>
      <c r="I12" s="48">
        <v>619.5</v>
      </c>
      <c r="J12" s="48">
        <v>703.5</v>
      </c>
      <c r="K12" s="48">
        <v>649.45854897964671</v>
      </c>
      <c r="L12" s="48">
        <v>214341.8</v>
      </c>
      <c r="M12" s="68">
        <v>609</v>
      </c>
      <c r="N12" s="48">
        <v>735</v>
      </c>
      <c r="O12" s="48">
        <v>649.77983499179413</v>
      </c>
      <c r="P12" s="48">
        <v>209194.5</v>
      </c>
      <c r="Q12" s="48">
        <v>693</v>
      </c>
      <c r="R12" s="48">
        <v>787.5</v>
      </c>
      <c r="S12" s="48">
        <v>747.94390210833149</v>
      </c>
      <c r="T12" s="48">
        <v>41390.700000000004</v>
      </c>
      <c r="U12" s="48">
        <v>603.75</v>
      </c>
      <c r="V12" s="48">
        <v>682.5</v>
      </c>
      <c r="W12" s="48">
        <v>655.69853486041018</v>
      </c>
      <c r="X12" s="68">
        <v>98184.099999999991</v>
      </c>
      <c r="Z12" s="232"/>
      <c r="AA12" s="99"/>
      <c r="AB12" s="8"/>
      <c r="AC12" s="49"/>
      <c r="AD12" s="49"/>
      <c r="AE12" s="49"/>
      <c r="AF12" s="49"/>
      <c r="AG12" s="49"/>
      <c r="AH12" s="49"/>
      <c r="AI12" s="49"/>
      <c r="AJ12" s="49"/>
      <c r="AK12" s="49"/>
      <c r="AL12" s="49"/>
      <c r="AM12" s="49"/>
      <c r="AN12" s="49"/>
      <c r="AO12" s="49"/>
      <c r="AP12" s="49"/>
      <c r="AQ12" s="49"/>
      <c r="AR12" s="49"/>
      <c r="AS12" s="49"/>
      <c r="AT12" s="49"/>
      <c r="AU12" s="49"/>
      <c r="AV12" s="49"/>
      <c r="AW12" s="8"/>
      <c r="AX12" s="8"/>
      <c r="AY12" s="8"/>
      <c r="AZ12" s="8"/>
    </row>
    <row r="13" spans="2:52" ht="12" customHeight="1" x14ac:dyDescent="0.15">
      <c r="B13" s="31"/>
      <c r="C13" s="99">
        <v>2</v>
      </c>
      <c r="D13" s="15"/>
      <c r="E13" s="48">
        <v>630</v>
      </c>
      <c r="F13" s="48">
        <v>703.5</v>
      </c>
      <c r="G13" s="48">
        <v>649.83924387958291</v>
      </c>
      <c r="H13" s="48">
        <v>61195.100000000006</v>
      </c>
      <c r="I13" s="48">
        <v>619.5</v>
      </c>
      <c r="J13" s="48">
        <v>714</v>
      </c>
      <c r="K13" s="48">
        <v>634.74769880200938</v>
      </c>
      <c r="L13" s="48">
        <v>253463.5</v>
      </c>
      <c r="M13" s="48">
        <v>630</v>
      </c>
      <c r="N13" s="48">
        <v>735</v>
      </c>
      <c r="O13" s="48">
        <v>651.13494540050567</v>
      </c>
      <c r="P13" s="48">
        <v>189824.7</v>
      </c>
      <c r="Q13" s="48">
        <v>724.5</v>
      </c>
      <c r="R13" s="48">
        <v>840</v>
      </c>
      <c r="S13" s="48">
        <v>764.29412368313012</v>
      </c>
      <c r="T13" s="48">
        <v>42943.4</v>
      </c>
      <c r="U13" s="48">
        <v>630</v>
      </c>
      <c r="V13" s="48">
        <v>724.5</v>
      </c>
      <c r="W13" s="48">
        <v>673.36297238049485</v>
      </c>
      <c r="X13" s="68">
        <v>85059.4</v>
      </c>
      <c r="Z13" s="232"/>
      <c r="AA13" s="99"/>
      <c r="AB13" s="8"/>
      <c r="AC13" s="49"/>
      <c r="AD13" s="49"/>
      <c r="AE13" s="49"/>
      <c r="AF13" s="49"/>
      <c r="AG13" s="49"/>
      <c r="AH13" s="49"/>
      <c r="AI13" s="49"/>
      <c r="AJ13" s="49"/>
      <c r="AK13" s="49"/>
      <c r="AL13" s="49"/>
      <c r="AM13" s="49"/>
      <c r="AN13" s="49"/>
      <c r="AO13" s="49"/>
      <c r="AP13" s="49"/>
      <c r="AQ13" s="49"/>
      <c r="AR13" s="49"/>
      <c r="AS13" s="49"/>
      <c r="AT13" s="49"/>
      <c r="AU13" s="49"/>
      <c r="AV13" s="49"/>
      <c r="AW13" s="8"/>
      <c r="AX13" s="8"/>
      <c r="AY13" s="8"/>
      <c r="AZ13" s="8"/>
    </row>
    <row r="14" spans="2:52" ht="12" customHeight="1" x14ac:dyDescent="0.15">
      <c r="B14" s="31"/>
      <c r="C14" s="99">
        <v>3</v>
      </c>
      <c r="D14" s="15"/>
      <c r="E14" s="48">
        <v>567</v>
      </c>
      <c r="F14" s="48">
        <v>714</v>
      </c>
      <c r="G14" s="48">
        <v>641.81569320381459</v>
      </c>
      <c r="H14" s="48">
        <v>47280.3</v>
      </c>
      <c r="I14" s="48">
        <v>577.5</v>
      </c>
      <c r="J14" s="48">
        <v>714</v>
      </c>
      <c r="K14" s="48">
        <v>646.274042547097</v>
      </c>
      <c r="L14" s="48">
        <v>249271.1</v>
      </c>
      <c r="M14" s="48">
        <v>588</v>
      </c>
      <c r="N14" s="48">
        <v>735</v>
      </c>
      <c r="O14" s="48">
        <v>643.17072984842218</v>
      </c>
      <c r="P14" s="48">
        <v>148306.79999999999</v>
      </c>
      <c r="Q14" s="48">
        <v>651</v>
      </c>
      <c r="R14" s="48">
        <v>819</v>
      </c>
      <c r="S14" s="48">
        <v>732.83265236901514</v>
      </c>
      <c r="T14" s="48">
        <v>38972.600000000006</v>
      </c>
      <c r="U14" s="48">
        <v>630</v>
      </c>
      <c r="V14" s="48">
        <v>703.5</v>
      </c>
      <c r="W14" s="48">
        <v>665.53817204301095</v>
      </c>
      <c r="X14" s="68">
        <v>74906.5</v>
      </c>
      <c r="Z14" s="232"/>
      <c r="AA14" s="99"/>
      <c r="AB14" s="8"/>
      <c r="AC14" s="49"/>
      <c r="AD14" s="49"/>
      <c r="AE14" s="49"/>
      <c r="AF14" s="49"/>
      <c r="AG14" s="49"/>
      <c r="AH14" s="49"/>
      <c r="AI14" s="49"/>
      <c r="AJ14" s="49"/>
      <c r="AK14" s="49"/>
      <c r="AL14" s="49"/>
      <c r="AM14" s="49"/>
      <c r="AN14" s="49"/>
      <c r="AO14" s="49"/>
      <c r="AP14" s="49"/>
      <c r="AQ14" s="49"/>
      <c r="AR14" s="49"/>
      <c r="AS14" s="49"/>
      <c r="AT14" s="49"/>
      <c r="AU14" s="49"/>
      <c r="AV14" s="49"/>
      <c r="AW14" s="8"/>
      <c r="AX14" s="8"/>
      <c r="AY14" s="8"/>
      <c r="AZ14" s="8"/>
    </row>
    <row r="15" spans="2:52" ht="12" customHeight="1" x14ac:dyDescent="0.15">
      <c r="B15" s="31"/>
      <c r="C15" s="99">
        <v>4</v>
      </c>
      <c r="D15" s="15"/>
      <c r="E15" s="48">
        <v>609</v>
      </c>
      <c r="F15" s="48">
        <v>714</v>
      </c>
      <c r="G15" s="48">
        <v>634.14993429284129</v>
      </c>
      <c r="H15" s="48">
        <v>70862.600000000006</v>
      </c>
      <c r="I15" s="48">
        <v>588</v>
      </c>
      <c r="J15" s="48">
        <v>682.5</v>
      </c>
      <c r="K15" s="48">
        <v>622.44976947425209</v>
      </c>
      <c r="L15" s="48">
        <v>287304.5</v>
      </c>
      <c r="M15" s="48">
        <v>609</v>
      </c>
      <c r="N15" s="48">
        <v>724.5</v>
      </c>
      <c r="O15" s="48">
        <v>645.46086582666635</v>
      </c>
      <c r="P15" s="48">
        <v>180537.2</v>
      </c>
      <c r="Q15" s="68">
        <v>682.5</v>
      </c>
      <c r="R15" s="48">
        <v>787.5</v>
      </c>
      <c r="S15" s="48">
        <v>724.78013683251243</v>
      </c>
      <c r="T15" s="48">
        <v>40540.1</v>
      </c>
      <c r="U15" s="48">
        <v>630</v>
      </c>
      <c r="V15" s="48">
        <v>693</v>
      </c>
      <c r="W15" s="48">
        <v>664.28435541505405</v>
      </c>
      <c r="X15" s="68">
        <v>112430.3</v>
      </c>
      <c r="Z15" s="232"/>
      <c r="AA15" s="99"/>
      <c r="AB15" s="8"/>
      <c r="AC15" s="49"/>
      <c r="AD15" s="49"/>
      <c r="AE15" s="49"/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49"/>
      <c r="AQ15" s="49"/>
      <c r="AR15" s="49"/>
      <c r="AS15" s="49"/>
      <c r="AT15" s="49"/>
      <c r="AU15" s="49"/>
      <c r="AV15" s="49"/>
      <c r="AW15" s="8"/>
      <c r="AX15" s="8"/>
      <c r="AY15" s="8"/>
      <c r="AZ15" s="8"/>
    </row>
    <row r="16" spans="2:52" ht="12" customHeight="1" x14ac:dyDescent="0.15">
      <c r="B16" s="31"/>
      <c r="C16" s="99">
        <v>5</v>
      </c>
      <c r="D16" s="15"/>
      <c r="E16" s="48">
        <v>556.5</v>
      </c>
      <c r="F16" s="48">
        <v>714</v>
      </c>
      <c r="G16" s="48">
        <v>630.97761957205785</v>
      </c>
      <c r="H16" s="48">
        <v>48472.600000000006</v>
      </c>
      <c r="I16" s="48">
        <v>567</v>
      </c>
      <c r="J16" s="48">
        <v>735</v>
      </c>
      <c r="K16" s="48">
        <v>622.9059044020172</v>
      </c>
      <c r="L16" s="48">
        <v>265264.40000000002</v>
      </c>
      <c r="M16" s="48">
        <v>609</v>
      </c>
      <c r="N16" s="48">
        <v>735</v>
      </c>
      <c r="O16" s="48">
        <v>650.87992846959264</v>
      </c>
      <c r="P16" s="48">
        <v>183839.5</v>
      </c>
      <c r="Q16" s="48">
        <v>693</v>
      </c>
      <c r="R16" s="48">
        <v>892.5</v>
      </c>
      <c r="S16" s="48">
        <v>755.84187248983915</v>
      </c>
      <c r="T16" s="48">
        <v>35034.800000000003</v>
      </c>
      <c r="U16" s="48">
        <v>577.5</v>
      </c>
      <c r="V16" s="48">
        <v>714</v>
      </c>
      <c r="W16" s="48">
        <v>655.38996461393549</v>
      </c>
      <c r="X16" s="68">
        <v>127981.1</v>
      </c>
      <c r="Z16" s="232"/>
      <c r="AA16" s="99"/>
      <c r="AB16" s="8"/>
      <c r="AC16" s="49"/>
      <c r="AD16" s="49"/>
      <c r="AE16" s="49"/>
      <c r="AF16" s="49"/>
      <c r="AG16" s="49"/>
      <c r="AH16" s="49"/>
      <c r="AI16" s="49"/>
      <c r="AJ16" s="49"/>
      <c r="AK16" s="49"/>
      <c r="AL16" s="49"/>
      <c r="AM16" s="49"/>
      <c r="AN16" s="49"/>
      <c r="AO16" s="49"/>
      <c r="AP16" s="49"/>
      <c r="AQ16" s="49"/>
      <c r="AR16" s="49"/>
      <c r="AS16" s="49"/>
      <c r="AT16" s="49"/>
      <c r="AU16" s="49"/>
      <c r="AV16" s="49"/>
      <c r="AW16" s="8"/>
      <c r="AX16" s="8"/>
      <c r="AY16" s="8"/>
      <c r="AZ16" s="8"/>
    </row>
    <row r="17" spans="2:52" ht="12" customHeight="1" x14ac:dyDescent="0.15">
      <c r="B17" s="31"/>
      <c r="C17" s="99">
        <v>6</v>
      </c>
      <c r="D17" s="15"/>
      <c r="E17" s="48">
        <v>556.5</v>
      </c>
      <c r="F17" s="48">
        <v>714</v>
      </c>
      <c r="G17" s="48">
        <v>622.47845527255572</v>
      </c>
      <c r="H17" s="48">
        <v>57949.2</v>
      </c>
      <c r="I17" s="48">
        <v>567</v>
      </c>
      <c r="J17" s="48">
        <v>787.5</v>
      </c>
      <c r="K17" s="48">
        <v>621.01486299685416</v>
      </c>
      <c r="L17" s="48">
        <v>247628.6</v>
      </c>
      <c r="M17" s="48">
        <v>609</v>
      </c>
      <c r="N17" s="48">
        <v>787.5</v>
      </c>
      <c r="O17" s="48">
        <v>650.34761721227812</v>
      </c>
      <c r="P17" s="48">
        <v>145204.9</v>
      </c>
      <c r="Q17" s="48">
        <v>682.5</v>
      </c>
      <c r="R17" s="48">
        <v>892.5</v>
      </c>
      <c r="S17" s="48">
        <v>735.90846976467424</v>
      </c>
      <c r="T17" s="48">
        <v>24097.5</v>
      </c>
      <c r="U17" s="48">
        <v>577.5</v>
      </c>
      <c r="V17" s="48">
        <v>714</v>
      </c>
      <c r="W17" s="48">
        <v>656.29396608384832</v>
      </c>
      <c r="X17" s="68">
        <v>126100.20000000001</v>
      </c>
      <c r="Z17" s="232"/>
      <c r="AA17" s="99"/>
      <c r="AB17" s="8"/>
      <c r="AC17" s="49"/>
      <c r="AD17" s="49"/>
      <c r="AE17" s="49"/>
      <c r="AF17" s="49"/>
      <c r="AG17" s="49"/>
      <c r="AH17" s="49"/>
      <c r="AI17" s="49"/>
      <c r="AJ17" s="49"/>
      <c r="AK17" s="49"/>
      <c r="AL17" s="49"/>
      <c r="AM17" s="49"/>
      <c r="AN17" s="49"/>
      <c r="AO17" s="49"/>
      <c r="AP17" s="49"/>
      <c r="AQ17" s="49"/>
      <c r="AR17" s="49"/>
      <c r="AS17" s="49"/>
      <c r="AT17" s="49"/>
      <c r="AU17" s="49"/>
      <c r="AV17" s="49"/>
      <c r="AW17" s="8"/>
      <c r="AX17" s="8"/>
      <c r="AY17" s="8"/>
      <c r="AZ17" s="8"/>
    </row>
    <row r="18" spans="2:52" ht="12" customHeight="1" x14ac:dyDescent="0.15">
      <c r="B18" s="31"/>
      <c r="C18" s="99">
        <v>7</v>
      </c>
      <c r="D18" s="15"/>
      <c r="E18" s="48">
        <v>567</v>
      </c>
      <c r="F18" s="48">
        <v>756</v>
      </c>
      <c r="G18" s="48">
        <v>621.99962557761523</v>
      </c>
      <c r="H18" s="48">
        <v>85778.7</v>
      </c>
      <c r="I18" s="48">
        <v>588</v>
      </c>
      <c r="J18" s="48">
        <v>787.5</v>
      </c>
      <c r="K18" s="48">
        <v>623.57691366296785</v>
      </c>
      <c r="L18" s="48">
        <v>324250.5</v>
      </c>
      <c r="M18" s="48">
        <v>640.5</v>
      </c>
      <c r="N18" s="48">
        <v>840</v>
      </c>
      <c r="O18" s="48">
        <v>686.90041245466898</v>
      </c>
      <c r="P18" s="48">
        <v>162158.6</v>
      </c>
      <c r="Q18" s="48">
        <v>714</v>
      </c>
      <c r="R18" s="48">
        <v>955.5</v>
      </c>
      <c r="S18" s="48">
        <v>778.49705114105063</v>
      </c>
      <c r="T18" s="48">
        <v>29215.699999999997</v>
      </c>
      <c r="U18" s="48">
        <v>577.5</v>
      </c>
      <c r="V18" s="48">
        <v>787.5</v>
      </c>
      <c r="W18" s="48">
        <v>672.06579177157403</v>
      </c>
      <c r="X18" s="68">
        <v>130962.5</v>
      </c>
      <c r="Z18" s="232"/>
      <c r="AA18" s="99"/>
      <c r="AB18" s="8"/>
      <c r="AC18" s="49"/>
      <c r="AD18" s="49"/>
      <c r="AE18" s="49"/>
      <c r="AF18" s="49"/>
      <c r="AG18" s="49"/>
      <c r="AH18" s="49"/>
      <c r="AI18" s="49"/>
      <c r="AJ18" s="49"/>
      <c r="AK18" s="49"/>
      <c r="AL18" s="49"/>
      <c r="AM18" s="49"/>
      <c r="AN18" s="49"/>
      <c r="AO18" s="49"/>
      <c r="AP18" s="49"/>
      <c r="AQ18" s="49"/>
      <c r="AR18" s="49"/>
      <c r="AS18" s="49"/>
      <c r="AT18" s="49"/>
      <c r="AU18" s="49"/>
      <c r="AV18" s="49"/>
      <c r="AW18" s="8"/>
      <c r="AX18" s="8"/>
      <c r="AY18" s="8"/>
      <c r="AZ18" s="8"/>
    </row>
    <row r="19" spans="2:52" ht="12" customHeight="1" x14ac:dyDescent="0.15">
      <c r="B19" s="31"/>
      <c r="C19" s="99">
        <v>8</v>
      </c>
      <c r="D19" s="15"/>
      <c r="E19" s="48">
        <v>651</v>
      </c>
      <c r="F19" s="48">
        <v>756</v>
      </c>
      <c r="G19" s="48">
        <v>665.69585942056665</v>
      </c>
      <c r="H19" s="48">
        <v>86790.1</v>
      </c>
      <c r="I19" s="68">
        <v>588</v>
      </c>
      <c r="J19" s="48">
        <v>745.5</v>
      </c>
      <c r="K19" s="48">
        <v>635.48594954894224</v>
      </c>
      <c r="L19" s="48">
        <v>285755.2</v>
      </c>
      <c r="M19" s="48">
        <v>672</v>
      </c>
      <c r="N19" s="48">
        <v>840</v>
      </c>
      <c r="O19" s="48">
        <v>726.1819636669087</v>
      </c>
      <c r="P19" s="48">
        <v>132983.5</v>
      </c>
      <c r="Q19" s="48">
        <v>735</v>
      </c>
      <c r="R19" s="48">
        <v>945</v>
      </c>
      <c r="S19" s="48">
        <v>823.87496450712194</v>
      </c>
      <c r="T19" s="48">
        <v>14394.7</v>
      </c>
      <c r="U19" s="48">
        <v>640.5</v>
      </c>
      <c r="V19" s="48">
        <v>808.5</v>
      </c>
      <c r="W19" s="48">
        <v>685.46634246039253</v>
      </c>
      <c r="X19" s="68">
        <v>78038</v>
      </c>
      <c r="Z19" s="232"/>
      <c r="AA19" s="99"/>
      <c r="AB19" s="8"/>
      <c r="AC19" s="49"/>
      <c r="AD19" s="49"/>
      <c r="AE19" s="49"/>
      <c r="AF19" s="49"/>
      <c r="AG19" s="49"/>
      <c r="AH19" s="49"/>
      <c r="AI19" s="49"/>
      <c r="AJ19" s="49"/>
      <c r="AK19" s="49"/>
      <c r="AL19" s="49"/>
      <c r="AM19" s="49"/>
      <c r="AN19" s="49"/>
      <c r="AO19" s="49"/>
      <c r="AP19" s="49"/>
      <c r="AQ19" s="49"/>
      <c r="AR19" s="49"/>
      <c r="AS19" s="49"/>
      <c r="AT19" s="49"/>
      <c r="AU19" s="49"/>
      <c r="AV19" s="49"/>
      <c r="AW19" s="8"/>
      <c r="AX19" s="8"/>
      <c r="AY19" s="8"/>
      <c r="AZ19" s="8"/>
    </row>
    <row r="20" spans="2:52" ht="12" customHeight="1" x14ac:dyDescent="0.15">
      <c r="B20" s="32"/>
      <c r="C20" s="100">
        <v>9</v>
      </c>
      <c r="D20" s="16"/>
      <c r="E20" s="50">
        <v>619.5</v>
      </c>
      <c r="F20" s="50">
        <v>766.5</v>
      </c>
      <c r="G20" s="50">
        <v>663.67502808518077</v>
      </c>
      <c r="H20" s="50">
        <v>99979.700000000012</v>
      </c>
      <c r="I20" s="50">
        <v>598.5</v>
      </c>
      <c r="J20" s="50">
        <v>714</v>
      </c>
      <c r="K20" s="50">
        <v>638.43171376647058</v>
      </c>
      <c r="L20" s="50">
        <v>251782.40000000002</v>
      </c>
      <c r="M20" s="50">
        <v>755.47500000000002</v>
      </c>
      <c r="N20" s="50">
        <v>840</v>
      </c>
      <c r="O20" s="50">
        <v>778.0976497487984</v>
      </c>
      <c r="P20" s="50">
        <v>113073.9</v>
      </c>
      <c r="Q20" s="50">
        <v>819</v>
      </c>
      <c r="R20" s="50">
        <v>945</v>
      </c>
      <c r="S20" s="50">
        <v>879.01189630681836</v>
      </c>
      <c r="T20" s="50">
        <v>17319.5</v>
      </c>
      <c r="U20" s="50">
        <v>651</v>
      </c>
      <c r="V20" s="50">
        <v>787.5</v>
      </c>
      <c r="W20" s="50">
        <v>722.02366806801581</v>
      </c>
      <c r="X20" s="52">
        <v>105900.1</v>
      </c>
      <c r="Z20" s="232"/>
      <c r="AA20" s="99"/>
      <c r="AB20" s="8"/>
      <c r="AC20" s="49"/>
      <c r="AD20" s="49"/>
      <c r="AE20" s="49"/>
      <c r="AF20" s="49"/>
      <c r="AG20" s="49"/>
      <c r="AH20" s="49"/>
      <c r="AI20" s="49"/>
      <c r="AJ20" s="49"/>
      <c r="AK20" s="49"/>
      <c r="AL20" s="49"/>
      <c r="AM20" s="49"/>
      <c r="AN20" s="49"/>
      <c r="AO20" s="49"/>
      <c r="AP20" s="49"/>
      <c r="AQ20" s="49"/>
      <c r="AR20" s="49"/>
      <c r="AS20" s="49"/>
      <c r="AT20" s="49"/>
      <c r="AU20" s="49"/>
      <c r="AV20" s="49"/>
      <c r="AW20" s="8"/>
      <c r="AX20" s="8"/>
      <c r="AY20" s="8"/>
      <c r="AZ20" s="8"/>
    </row>
    <row r="21" spans="2:52" ht="12" customHeight="1" x14ac:dyDescent="0.15">
      <c r="B21" s="140"/>
      <c r="C21" s="128"/>
      <c r="D21" s="121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Z21" s="232"/>
      <c r="AA21" s="99"/>
      <c r="AB21" s="8"/>
      <c r="AC21" s="49"/>
      <c r="AD21" s="49"/>
      <c r="AE21" s="49"/>
      <c r="AF21" s="49"/>
      <c r="AG21" s="49"/>
      <c r="AH21" s="49"/>
      <c r="AI21" s="49"/>
      <c r="AJ21" s="49"/>
      <c r="AK21" s="49"/>
      <c r="AL21" s="49"/>
      <c r="AM21" s="49"/>
      <c r="AN21" s="49"/>
      <c r="AO21" s="49"/>
      <c r="AP21" s="49"/>
      <c r="AQ21" s="49"/>
      <c r="AR21" s="49"/>
      <c r="AS21" s="49"/>
      <c r="AT21" s="49"/>
      <c r="AU21" s="49"/>
      <c r="AV21" s="49"/>
      <c r="AW21" s="8"/>
      <c r="AX21" s="8"/>
      <c r="AY21" s="8"/>
      <c r="AZ21" s="8"/>
    </row>
    <row r="22" spans="2:52" ht="12" customHeight="1" x14ac:dyDescent="0.15">
      <c r="B22" s="127"/>
      <c r="C22" s="129"/>
      <c r="D22" s="57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Z22" s="232"/>
      <c r="AA22" s="99"/>
      <c r="AB22" s="8"/>
      <c r="AC22" s="49"/>
      <c r="AD22" s="49"/>
      <c r="AE22" s="49"/>
      <c r="AF22" s="49"/>
      <c r="AG22" s="49"/>
      <c r="AH22" s="49"/>
      <c r="AI22" s="49"/>
      <c r="AJ22" s="49"/>
      <c r="AK22" s="49"/>
      <c r="AL22" s="49"/>
      <c r="AM22" s="49"/>
      <c r="AN22" s="49"/>
      <c r="AO22" s="49"/>
      <c r="AP22" s="49"/>
      <c r="AQ22" s="49"/>
      <c r="AR22" s="49"/>
      <c r="AS22" s="49"/>
      <c r="AT22" s="49"/>
      <c r="AU22" s="49"/>
      <c r="AV22" s="49"/>
      <c r="AW22" s="8"/>
      <c r="AX22" s="8"/>
      <c r="AY22" s="8"/>
      <c r="AZ22" s="8"/>
    </row>
    <row r="23" spans="2:52" ht="12" customHeight="1" x14ac:dyDescent="0.15">
      <c r="B23" s="148">
        <v>41519</v>
      </c>
      <c r="C23" s="149"/>
      <c r="D23" s="150">
        <v>41530</v>
      </c>
      <c r="E23" s="48">
        <v>619.5</v>
      </c>
      <c r="F23" s="48">
        <v>766.5</v>
      </c>
      <c r="G23" s="48">
        <v>663.41704958935497</v>
      </c>
      <c r="H23" s="48">
        <v>38345.300000000003</v>
      </c>
      <c r="I23" s="48">
        <v>598.5</v>
      </c>
      <c r="J23" s="48">
        <v>714</v>
      </c>
      <c r="K23" s="48">
        <v>638.77929549584144</v>
      </c>
      <c r="L23" s="48">
        <v>109199.8</v>
      </c>
      <c r="M23" s="48">
        <v>755.47500000000002</v>
      </c>
      <c r="N23" s="48">
        <v>840</v>
      </c>
      <c r="O23" s="48">
        <v>777.74246145059965</v>
      </c>
      <c r="P23" s="48">
        <v>53775.1</v>
      </c>
      <c r="Q23" s="48">
        <v>819</v>
      </c>
      <c r="R23" s="48">
        <v>945</v>
      </c>
      <c r="S23" s="48">
        <v>878.52982760065936</v>
      </c>
      <c r="T23" s="48">
        <v>8574.7999999999993</v>
      </c>
      <c r="U23" s="48">
        <v>661.5</v>
      </c>
      <c r="V23" s="48">
        <v>787.5</v>
      </c>
      <c r="W23" s="48">
        <v>723.26854208405484</v>
      </c>
      <c r="X23" s="48">
        <v>44384.5</v>
      </c>
      <c r="Z23" s="232"/>
      <c r="AA23" s="99"/>
      <c r="AB23" s="8"/>
      <c r="AC23" s="49"/>
      <c r="AD23" s="49"/>
      <c r="AE23" s="49"/>
      <c r="AF23" s="49"/>
      <c r="AG23" s="49"/>
      <c r="AH23" s="49"/>
      <c r="AI23" s="49"/>
      <c r="AJ23" s="49"/>
      <c r="AK23" s="49"/>
      <c r="AL23" s="49"/>
      <c r="AM23" s="49"/>
      <c r="AN23" s="49"/>
      <c r="AO23" s="49"/>
      <c r="AP23" s="49"/>
      <c r="AQ23" s="49"/>
      <c r="AR23" s="49"/>
      <c r="AS23" s="49"/>
      <c r="AT23" s="49"/>
      <c r="AU23" s="49"/>
      <c r="AV23" s="49"/>
      <c r="AW23" s="8"/>
      <c r="AX23" s="8"/>
      <c r="AY23" s="8"/>
      <c r="AZ23" s="8"/>
    </row>
    <row r="24" spans="2:52" ht="12" customHeight="1" x14ac:dyDescent="0.15">
      <c r="B24" s="148">
        <v>41534</v>
      </c>
      <c r="C24" s="149"/>
      <c r="D24" s="150">
        <v>41547</v>
      </c>
      <c r="E24" s="48">
        <v>619.5</v>
      </c>
      <c r="F24" s="48">
        <v>750.01499999999999</v>
      </c>
      <c r="G24" s="48">
        <v>663.84559457815431</v>
      </c>
      <c r="H24" s="48">
        <v>61634.400000000001</v>
      </c>
      <c r="I24" s="48">
        <v>598.5</v>
      </c>
      <c r="J24" s="48">
        <v>714</v>
      </c>
      <c r="K24" s="48">
        <v>638.11701769098374</v>
      </c>
      <c r="L24" s="48">
        <v>142582.6</v>
      </c>
      <c r="M24" s="48">
        <v>756</v>
      </c>
      <c r="N24" s="48">
        <v>840</v>
      </c>
      <c r="O24" s="48">
        <v>778.52259915957779</v>
      </c>
      <c r="P24" s="48">
        <v>59298.8</v>
      </c>
      <c r="Q24" s="48">
        <v>819</v>
      </c>
      <c r="R24" s="48">
        <v>945</v>
      </c>
      <c r="S24" s="48">
        <v>879.75086734912452</v>
      </c>
      <c r="T24" s="48">
        <v>8744.7000000000007</v>
      </c>
      <c r="U24" s="48">
        <v>651</v>
      </c>
      <c r="V24" s="48">
        <v>787.5</v>
      </c>
      <c r="W24" s="48">
        <v>721.11989168525054</v>
      </c>
      <c r="X24" s="48">
        <v>61515.6</v>
      </c>
      <c r="Z24" s="49"/>
      <c r="AA24" s="49"/>
      <c r="AB24" s="49"/>
      <c r="AC24" s="49"/>
      <c r="AD24" s="49"/>
      <c r="AE24" s="49"/>
      <c r="AF24" s="49"/>
      <c r="AG24" s="49"/>
      <c r="AH24" s="49"/>
      <c r="AI24" s="49"/>
      <c r="AJ24" s="49"/>
      <c r="AK24" s="49"/>
      <c r="AL24" s="49"/>
      <c r="AM24" s="49"/>
      <c r="AN24" s="49"/>
      <c r="AO24" s="49"/>
      <c r="AP24" s="49"/>
      <c r="AQ24" s="49"/>
      <c r="AR24" s="49"/>
      <c r="AS24" s="49"/>
      <c r="AT24" s="8"/>
      <c r="AU24" s="8"/>
      <c r="AV24" s="8"/>
      <c r="AW24" s="8"/>
      <c r="AX24" s="8"/>
      <c r="AY24" s="8"/>
      <c r="AZ24" s="8"/>
    </row>
    <row r="25" spans="2:52" ht="12" customHeight="1" x14ac:dyDescent="0.15">
      <c r="B25" s="151"/>
      <c r="C25" s="152"/>
      <c r="D25" s="153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2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</row>
    <row r="26" spans="2:52" ht="12" customHeight="1" x14ac:dyDescent="0.15">
      <c r="B26" s="115"/>
      <c r="C26" s="187" t="s">
        <v>59</v>
      </c>
      <c r="D26" s="188"/>
      <c r="E26" s="7" t="s">
        <v>120</v>
      </c>
      <c r="F26" s="101"/>
      <c r="G26" s="101"/>
      <c r="H26" s="189"/>
      <c r="I26" s="7" t="s">
        <v>121</v>
      </c>
      <c r="J26" s="101"/>
      <c r="K26" s="101"/>
      <c r="L26" s="189"/>
      <c r="M26" s="7" t="s">
        <v>122</v>
      </c>
      <c r="N26" s="101"/>
      <c r="O26" s="101"/>
      <c r="P26" s="189"/>
      <c r="Q26" s="7" t="s">
        <v>123</v>
      </c>
      <c r="R26" s="101"/>
      <c r="S26" s="101"/>
      <c r="T26" s="189"/>
      <c r="U26" s="7" t="s">
        <v>124</v>
      </c>
      <c r="V26" s="101"/>
      <c r="W26" s="101"/>
      <c r="X26" s="189"/>
      <c r="Z26" s="8"/>
      <c r="AA26" s="255"/>
      <c r="AB26" s="255"/>
      <c r="AC26" s="8"/>
      <c r="AD26" s="101"/>
      <c r="AE26" s="101"/>
      <c r="AF26" s="101"/>
      <c r="AG26" s="8"/>
      <c r="AH26" s="101"/>
      <c r="AI26" s="101"/>
      <c r="AJ26" s="101"/>
      <c r="AK26" s="8"/>
      <c r="AL26" s="101"/>
      <c r="AM26" s="101"/>
      <c r="AN26" s="101"/>
      <c r="AO26" s="8"/>
      <c r="AP26" s="101"/>
      <c r="AQ26" s="101"/>
      <c r="AR26" s="101"/>
      <c r="AS26" s="8"/>
      <c r="AT26" s="101"/>
      <c r="AU26" s="101"/>
      <c r="AV26" s="101"/>
      <c r="AW26" s="8"/>
      <c r="AX26" s="8"/>
      <c r="AY26" s="8"/>
      <c r="AZ26" s="8"/>
    </row>
    <row r="27" spans="2:52" ht="12" customHeight="1" x14ac:dyDescent="0.15">
      <c r="B27" s="115"/>
      <c r="C27" s="5"/>
      <c r="D27" s="16"/>
      <c r="E27" s="5"/>
      <c r="F27" s="89"/>
      <c r="G27" s="89"/>
      <c r="H27" s="90"/>
      <c r="I27" s="5"/>
      <c r="J27" s="89"/>
      <c r="K27" s="89"/>
      <c r="L27" s="90"/>
      <c r="M27" s="5"/>
      <c r="N27" s="89"/>
      <c r="O27" s="89"/>
      <c r="P27" s="90"/>
      <c r="Q27" s="5"/>
      <c r="R27" s="89"/>
      <c r="S27" s="89"/>
      <c r="T27" s="90"/>
      <c r="U27" s="5"/>
      <c r="V27" s="89"/>
      <c r="W27" s="89"/>
      <c r="X27" s="90"/>
      <c r="Z27" s="8"/>
      <c r="AA27" s="8"/>
      <c r="AB27" s="8"/>
      <c r="AC27" s="8"/>
      <c r="AD27" s="101"/>
      <c r="AE27" s="101"/>
      <c r="AF27" s="101"/>
      <c r="AG27" s="8"/>
      <c r="AH27" s="101"/>
      <c r="AI27" s="101"/>
      <c r="AJ27" s="101"/>
      <c r="AK27" s="8"/>
      <c r="AL27" s="101"/>
      <c r="AM27" s="101"/>
      <c r="AN27" s="101"/>
      <c r="AO27" s="8"/>
      <c r="AP27" s="101"/>
      <c r="AQ27" s="101"/>
      <c r="AR27" s="101"/>
      <c r="AS27" s="8"/>
      <c r="AT27" s="101"/>
      <c r="AU27" s="101"/>
      <c r="AV27" s="101"/>
      <c r="AW27" s="8"/>
      <c r="AX27" s="8"/>
      <c r="AY27" s="8"/>
      <c r="AZ27" s="8"/>
    </row>
    <row r="28" spans="2:52" ht="12" customHeight="1" x14ac:dyDescent="0.15">
      <c r="B28" s="44" t="s">
        <v>106</v>
      </c>
      <c r="C28" s="113"/>
      <c r="D28" s="110"/>
      <c r="E28" s="61" t="s">
        <v>83</v>
      </c>
      <c r="F28" s="61" t="s">
        <v>84</v>
      </c>
      <c r="G28" s="61" t="s">
        <v>85</v>
      </c>
      <c r="H28" s="61" t="s">
        <v>5</v>
      </c>
      <c r="I28" s="61" t="s">
        <v>83</v>
      </c>
      <c r="J28" s="61" t="s">
        <v>84</v>
      </c>
      <c r="K28" s="61" t="s">
        <v>85</v>
      </c>
      <c r="L28" s="61" t="s">
        <v>5</v>
      </c>
      <c r="M28" s="61" t="s">
        <v>83</v>
      </c>
      <c r="N28" s="61" t="s">
        <v>84</v>
      </c>
      <c r="O28" s="61" t="s">
        <v>85</v>
      </c>
      <c r="P28" s="61" t="s">
        <v>5</v>
      </c>
      <c r="Q28" s="61" t="s">
        <v>83</v>
      </c>
      <c r="R28" s="61" t="s">
        <v>84</v>
      </c>
      <c r="S28" s="61" t="s">
        <v>85</v>
      </c>
      <c r="T28" s="61" t="s">
        <v>5</v>
      </c>
      <c r="U28" s="61" t="s">
        <v>83</v>
      </c>
      <c r="V28" s="61" t="s">
        <v>84</v>
      </c>
      <c r="W28" s="61" t="s">
        <v>85</v>
      </c>
      <c r="X28" s="61" t="s">
        <v>5</v>
      </c>
      <c r="Z28" s="45"/>
      <c r="AA28" s="45"/>
      <c r="AB28" s="45"/>
      <c r="AC28" s="117"/>
      <c r="AD28" s="117"/>
      <c r="AE28" s="117"/>
      <c r="AF28" s="117"/>
      <c r="AG28" s="117"/>
      <c r="AH28" s="117"/>
      <c r="AI28" s="117"/>
      <c r="AJ28" s="117"/>
      <c r="AK28" s="117"/>
      <c r="AL28" s="117"/>
      <c r="AM28" s="117"/>
      <c r="AN28" s="117"/>
      <c r="AO28" s="117"/>
      <c r="AP28" s="117"/>
      <c r="AQ28" s="117"/>
      <c r="AR28" s="117"/>
      <c r="AS28" s="117"/>
      <c r="AT28" s="117"/>
      <c r="AU28" s="117"/>
      <c r="AV28" s="117"/>
      <c r="AW28" s="8"/>
      <c r="AX28" s="8"/>
      <c r="AY28" s="8"/>
      <c r="AZ28" s="8"/>
    </row>
    <row r="29" spans="2:52" ht="12" customHeight="1" x14ac:dyDescent="0.15">
      <c r="B29" s="5"/>
      <c r="C29" s="6"/>
      <c r="D29" s="16"/>
      <c r="E29" s="63"/>
      <c r="F29" s="63"/>
      <c r="G29" s="63" t="s">
        <v>86</v>
      </c>
      <c r="H29" s="63"/>
      <c r="I29" s="63"/>
      <c r="J29" s="63"/>
      <c r="K29" s="63" t="s">
        <v>86</v>
      </c>
      <c r="L29" s="63"/>
      <c r="M29" s="63"/>
      <c r="N29" s="63"/>
      <c r="O29" s="63" t="s">
        <v>86</v>
      </c>
      <c r="P29" s="63"/>
      <c r="Q29" s="63"/>
      <c r="R29" s="63"/>
      <c r="S29" s="63" t="s">
        <v>86</v>
      </c>
      <c r="T29" s="63"/>
      <c r="U29" s="63"/>
      <c r="V29" s="63"/>
      <c r="W29" s="63" t="s">
        <v>86</v>
      </c>
      <c r="X29" s="63"/>
      <c r="Z29" s="8"/>
      <c r="AA29" s="8"/>
      <c r="AB29" s="8"/>
      <c r="AC29" s="117"/>
      <c r="AD29" s="117"/>
      <c r="AE29" s="117"/>
      <c r="AF29" s="117"/>
      <c r="AG29" s="117"/>
      <c r="AH29" s="117"/>
      <c r="AI29" s="117"/>
      <c r="AJ29" s="117"/>
      <c r="AK29" s="117"/>
      <c r="AL29" s="117"/>
      <c r="AM29" s="117"/>
      <c r="AN29" s="117"/>
      <c r="AO29" s="117"/>
      <c r="AP29" s="117"/>
      <c r="AQ29" s="117"/>
      <c r="AR29" s="117"/>
      <c r="AS29" s="117"/>
      <c r="AT29" s="117"/>
      <c r="AU29" s="117"/>
      <c r="AV29" s="117"/>
      <c r="AW29" s="8"/>
      <c r="AX29" s="8"/>
      <c r="AY29" s="8"/>
      <c r="AZ29" s="8"/>
    </row>
    <row r="30" spans="2:52" ht="12" customHeight="1" x14ac:dyDescent="0.15">
      <c r="B30" s="31" t="s">
        <v>168</v>
      </c>
      <c r="C30" s="99">
        <v>22</v>
      </c>
      <c r="D30" s="15" t="s">
        <v>169</v>
      </c>
      <c r="E30" s="48">
        <v>609</v>
      </c>
      <c r="F30" s="48">
        <v>773</v>
      </c>
      <c r="G30" s="48">
        <v>657</v>
      </c>
      <c r="H30" s="48">
        <v>290686</v>
      </c>
      <c r="I30" s="48">
        <v>630</v>
      </c>
      <c r="J30" s="48">
        <v>788</v>
      </c>
      <c r="K30" s="48">
        <v>719</v>
      </c>
      <c r="L30" s="48">
        <v>1396721</v>
      </c>
      <c r="M30" s="48">
        <v>840</v>
      </c>
      <c r="N30" s="48">
        <v>1050</v>
      </c>
      <c r="O30" s="48">
        <v>908</v>
      </c>
      <c r="P30" s="48">
        <v>176342</v>
      </c>
      <c r="Q30" s="48">
        <v>441</v>
      </c>
      <c r="R30" s="48">
        <v>620</v>
      </c>
      <c r="S30" s="48">
        <v>521</v>
      </c>
      <c r="T30" s="48">
        <v>538530</v>
      </c>
      <c r="U30" s="48">
        <v>507</v>
      </c>
      <c r="V30" s="48">
        <v>601</v>
      </c>
      <c r="W30" s="48">
        <v>561</v>
      </c>
      <c r="X30" s="68">
        <v>354746</v>
      </c>
      <c r="Z30" s="232"/>
      <c r="AA30" s="99"/>
      <c r="AB30" s="8"/>
      <c r="AC30" s="49"/>
      <c r="AD30" s="49"/>
      <c r="AE30" s="49"/>
      <c r="AF30" s="49"/>
      <c r="AG30" s="49"/>
      <c r="AH30" s="49"/>
      <c r="AI30" s="49"/>
      <c r="AJ30" s="49"/>
      <c r="AK30" s="49"/>
      <c r="AL30" s="49"/>
      <c r="AM30" s="49"/>
      <c r="AN30" s="49"/>
      <c r="AO30" s="49"/>
      <c r="AP30" s="49"/>
      <c r="AQ30" s="49"/>
      <c r="AR30" s="49"/>
      <c r="AS30" s="49"/>
      <c r="AT30" s="49"/>
      <c r="AU30" s="49"/>
      <c r="AV30" s="49"/>
      <c r="AW30" s="8"/>
      <c r="AX30" s="8"/>
      <c r="AY30" s="8"/>
      <c r="AZ30" s="8"/>
    </row>
    <row r="31" spans="2:52" ht="12" customHeight="1" x14ac:dyDescent="0.15">
      <c r="B31" s="31"/>
      <c r="C31" s="99">
        <v>23</v>
      </c>
      <c r="D31" s="15"/>
      <c r="E31" s="224">
        <v>598.5</v>
      </c>
      <c r="F31" s="224">
        <v>725.02499999999998</v>
      </c>
      <c r="G31" s="224">
        <v>644.03190874560812</v>
      </c>
      <c r="H31" s="224">
        <v>361038.50000000006</v>
      </c>
      <c r="I31" s="224">
        <v>577.5</v>
      </c>
      <c r="J31" s="224">
        <v>756</v>
      </c>
      <c r="K31" s="224">
        <v>636.86486675917388</v>
      </c>
      <c r="L31" s="224">
        <v>1911631.9</v>
      </c>
      <c r="M31" s="224">
        <v>609</v>
      </c>
      <c r="N31" s="224">
        <v>787.5</v>
      </c>
      <c r="O31" s="224">
        <v>682.88847997299808</v>
      </c>
      <c r="P31" s="224">
        <v>200673.1</v>
      </c>
      <c r="Q31" s="224">
        <v>682.5</v>
      </c>
      <c r="R31" s="224">
        <v>997.5</v>
      </c>
      <c r="S31" s="224">
        <v>735.29827970176655</v>
      </c>
      <c r="T31" s="224">
        <v>495699.1</v>
      </c>
      <c r="U31" s="224">
        <v>567</v>
      </c>
      <c r="V31" s="224">
        <v>687.75</v>
      </c>
      <c r="W31" s="224">
        <v>630.6322871843272</v>
      </c>
      <c r="X31" s="264">
        <v>82064.899999999994</v>
      </c>
      <c r="Z31" s="232"/>
      <c r="AA31" s="99"/>
      <c r="AB31" s="8"/>
      <c r="AC31" s="49"/>
      <c r="AD31" s="49"/>
      <c r="AE31" s="49"/>
      <c r="AF31" s="49"/>
      <c r="AG31" s="49"/>
      <c r="AH31" s="49"/>
      <c r="AI31" s="49"/>
      <c r="AJ31" s="49"/>
      <c r="AK31" s="49"/>
      <c r="AL31" s="49"/>
      <c r="AM31" s="49"/>
      <c r="AN31" s="49"/>
      <c r="AO31" s="49"/>
      <c r="AP31" s="49"/>
      <c r="AQ31" s="49"/>
      <c r="AR31" s="49"/>
      <c r="AS31" s="49"/>
      <c r="AT31" s="49"/>
      <c r="AU31" s="49"/>
      <c r="AV31" s="49"/>
      <c r="AW31" s="8"/>
      <c r="AX31" s="8"/>
      <c r="AY31" s="8"/>
      <c r="AZ31" s="8"/>
    </row>
    <row r="32" spans="2:52" ht="12" customHeight="1" x14ac:dyDescent="0.15">
      <c r="B32" s="32"/>
      <c r="C32" s="100">
        <v>24</v>
      </c>
      <c r="D32" s="16"/>
      <c r="E32" s="267">
        <v>597.97500000000002</v>
      </c>
      <c r="F32" s="267">
        <v>739.93500000000006</v>
      </c>
      <c r="G32" s="267">
        <v>617.90731665587157</v>
      </c>
      <c r="H32" s="267">
        <v>773418.8</v>
      </c>
      <c r="I32" s="267">
        <v>525</v>
      </c>
      <c r="J32" s="267">
        <v>819</v>
      </c>
      <c r="K32" s="267">
        <v>670.69489523610821</v>
      </c>
      <c r="L32" s="267">
        <v>2211408.9000000004</v>
      </c>
      <c r="M32" s="267">
        <v>703.5</v>
      </c>
      <c r="N32" s="267">
        <v>1008</v>
      </c>
      <c r="O32" s="267">
        <v>829.32622604747837</v>
      </c>
      <c r="P32" s="267">
        <v>189874</v>
      </c>
      <c r="Q32" s="267">
        <v>451.39499999999998</v>
      </c>
      <c r="R32" s="267">
        <v>631.89</v>
      </c>
      <c r="S32" s="267">
        <v>485.07747142060396</v>
      </c>
      <c r="T32" s="267">
        <v>660068.5</v>
      </c>
      <c r="U32" s="267">
        <v>493.5</v>
      </c>
      <c r="V32" s="267">
        <v>735</v>
      </c>
      <c r="W32" s="267">
        <v>520.47554497097246</v>
      </c>
      <c r="X32" s="269">
        <v>356625</v>
      </c>
      <c r="Z32" s="232"/>
      <c r="AA32" s="99"/>
      <c r="AB32" s="8"/>
      <c r="AC32" s="234"/>
      <c r="AD32" s="234"/>
      <c r="AE32" s="234"/>
      <c r="AF32" s="234"/>
      <c r="AG32" s="234"/>
      <c r="AH32" s="234"/>
      <c r="AI32" s="234"/>
      <c r="AJ32" s="234"/>
      <c r="AK32" s="234"/>
      <c r="AL32" s="234"/>
      <c r="AM32" s="234"/>
      <c r="AN32" s="234"/>
      <c r="AO32" s="234"/>
      <c r="AP32" s="234"/>
      <c r="AQ32" s="234"/>
      <c r="AR32" s="234"/>
      <c r="AS32" s="234"/>
      <c r="AT32" s="234"/>
      <c r="AU32" s="234"/>
      <c r="AV32" s="234"/>
      <c r="AW32" s="8"/>
      <c r="AX32" s="8"/>
      <c r="AY32" s="8"/>
      <c r="AZ32" s="8"/>
    </row>
    <row r="33" spans="2:52" ht="12" customHeight="1" x14ac:dyDescent="0.15">
      <c r="B33" s="31" t="s">
        <v>165</v>
      </c>
      <c r="C33" s="99">
        <v>1</v>
      </c>
      <c r="D33" s="15" t="s">
        <v>160</v>
      </c>
      <c r="E33" s="48">
        <v>661.5</v>
      </c>
      <c r="F33" s="48">
        <v>750.75</v>
      </c>
      <c r="G33" s="48">
        <v>696.53708162773898</v>
      </c>
      <c r="H33" s="48">
        <v>86177.8</v>
      </c>
      <c r="I33" s="48">
        <v>630</v>
      </c>
      <c r="J33" s="48">
        <v>787.5</v>
      </c>
      <c r="K33" s="48">
        <v>711.95341440243214</v>
      </c>
      <c r="L33" s="48">
        <v>275199.60000000003</v>
      </c>
      <c r="M33" s="48">
        <v>758.83500000000004</v>
      </c>
      <c r="N33" s="48">
        <v>1008</v>
      </c>
      <c r="O33" s="48">
        <v>851.33672131907952</v>
      </c>
      <c r="P33" s="48">
        <v>22892.399999999998</v>
      </c>
      <c r="Q33" s="48">
        <v>504</v>
      </c>
      <c r="R33" s="48">
        <v>619.5</v>
      </c>
      <c r="S33" s="48">
        <v>529.11720152548787</v>
      </c>
      <c r="T33" s="48">
        <v>31474.2</v>
      </c>
      <c r="U33" s="48">
        <v>546</v>
      </c>
      <c r="V33" s="48">
        <v>580.54499999999996</v>
      </c>
      <c r="W33" s="48">
        <v>568.86490316485595</v>
      </c>
      <c r="X33" s="68">
        <v>13357.4</v>
      </c>
      <c r="Z33" s="232"/>
      <c r="AA33" s="99"/>
      <c r="AB33" s="8"/>
      <c r="AC33" s="49"/>
      <c r="AD33" s="49"/>
      <c r="AE33" s="49"/>
      <c r="AF33" s="49"/>
      <c r="AG33" s="49"/>
      <c r="AH33" s="49"/>
      <c r="AI33" s="49"/>
      <c r="AJ33" s="49"/>
      <c r="AK33" s="49"/>
      <c r="AL33" s="49"/>
      <c r="AM33" s="49"/>
      <c r="AN33" s="49"/>
      <c r="AO33" s="49"/>
      <c r="AP33" s="49"/>
      <c r="AQ33" s="49"/>
      <c r="AR33" s="49"/>
      <c r="AS33" s="49"/>
      <c r="AT33" s="49"/>
      <c r="AU33" s="49"/>
      <c r="AV33" s="49"/>
      <c r="AW33" s="8"/>
      <c r="AX33" s="8"/>
      <c r="AY33" s="8"/>
      <c r="AZ33" s="8"/>
    </row>
    <row r="34" spans="2:52" ht="12" customHeight="1" x14ac:dyDescent="0.15">
      <c r="B34" s="31"/>
      <c r="C34" s="99">
        <v>2</v>
      </c>
      <c r="D34" s="15"/>
      <c r="E34" s="48">
        <v>651</v>
      </c>
      <c r="F34" s="48">
        <v>714</v>
      </c>
      <c r="G34" s="48">
        <v>669.19643219273473</v>
      </c>
      <c r="H34" s="48">
        <v>62765.899999999994</v>
      </c>
      <c r="I34" s="48">
        <v>630</v>
      </c>
      <c r="J34" s="48">
        <v>756</v>
      </c>
      <c r="K34" s="48">
        <v>704.63658603795693</v>
      </c>
      <c r="L34" s="48">
        <v>202176.7</v>
      </c>
      <c r="M34" s="48">
        <v>787.5</v>
      </c>
      <c r="N34" s="48">
        <v>945</v>
      </c>
      <c r="O34" s="48">
        <v>868.19646633000775</v>
      </c>
      <c r="P34" s="48">
        <v>18309.5</v>
      </c>
      <c r="Q34" s="48">
        <v>504</v>
      </c>
      <c r="R34" s="48">
        <v>641.55000000000007</v>
      </c>
      <c r="S34" s="48">
        <v>557.4978241179349</v>
      </c>
      <c r="T34" s="48">
        <v>41074.800000000003</v>
      </c>
      <c r="U34" s="48">
        <v>556.5</v>
      </c>
      <c r="V34" s="48">
        <v>594.82500000000005</v>
      </c>
      <c r="W34" s="48">
        <v>574.44018404907979</v>
      </c>
      <c r="X34" s="68">
        <v>18535.099999999999</v>
      </c>
      <c r="Z34" s="232"/>
      <c r="AA34" s="99"/>
      <c r="AB34" s="8"/>
      <c r="AC34" s="49"/>
      <c r="AD34" s="49"/>
      <c r="AE34" s="49"/>
      <c r="AF34" s="49"/>
      <c r="AG34" s="49"/>
      <c r="AH34" s="49"/>
      <c r="AI34" s="49"/>
      <c r="AJ34" s="49"/>
      <c r="AK34" s="49"/>
      <c r="AL34" s="49"/>
      <c r="AM34" s="49"/>
      <c r="AN34" s="49"/>
      <c r="AO34" s="49"/>
      <c r="AP34" s="49"/>
      <c r="AQ34" s="49"/>
      <c r="AR34" s="49"/>
      <c r="AS34" s="49"/>
      <c r="AT34" s="49"/>
      <c r="AU34" s="49"/>
      <c r="AV34" s="49"/>
      <c r="AW34" s="8"/>
      <c r="AX34" s="8"/>
      <c r="AY34" s="8"/>
      <c r="AZ34" s="8"/>
    </row>
    <row r="35" spans="2:52" ht="12" customHeight="1" x14ac:dyDescent="0.15">
      <c r="B35" s="31"/>
      <c r="C35" s="99">
        <v>3</v>
      </c>
      <c r="D35" s="15"/>
      <c r="E35" s="48">
        <v>609</v>
      </c>
      <c r="F35" s="48">
        <v>714</v>
      </c>
      <c r="G35" s="48">
        <v>662.40730703784084</v>
      </c>
      <c r="H35" s="48">
        <v>48324.9</v>
      </c>
      <c r="I35" s="48">
        <v>603.75</v>
      </c>
      <c r="J35" s="48">
        <v>761.04</v>
      </c>
      <c r="K35" s="48">
        <v>693.62538681641649</v>
      </c>
      <c r="L35" s="48">
        <v>62647.6</v>
      </c>
      <c r="M35" s="48">
        <v>766.5</v>
      </c>
      <c r="N35" s="48">
        <v>945</v>
      </c>
      <c r="O35" s="48">
        <v>859.80178184562124</v>
      </c>
      <c r="P35" s="48">
        <v>6417.6</v>
      </c>
      <c r="Q35" s="48">
        <v>514.5</v>
      </c>
      <c r="R35" s="48">
        <v>682.5</v>
      </c>
      <c r="S35" s="48">
        <v>580.64299348889892</v>
      </c>
      <c r="T35" s="48">
        <v>37648.100000000006</v>
      </c>
      <c r="U35" s="48">
        <v>546</v>
      </c>
      <c r="V35" s="48">
        <v>598.5</v>
      </c>
      <c r="W35" s="48">
        <v>573.06851611402897</v>
      </c>
      <c r="X35" s="68">
        <v>6907.5</v>
      </c>
      <c r="Z35" s="232"/>
      <c r="AA35" s="99"/>
      <c r="AB35" s="8"/>
      <c r="AC35" s="49"/>
      <c r="AD35" s="49"/>
      <c r="AE35" s="49"/>
      <c r="AF35" s="49"/>
      <c r="AG35" s="49"/>
      <c r="AH35" s="49"/>
      <c r="AI35" s="49"/>
      <c r="AJ35" s="49"/>
      <c r="AK35" s="49"/>
      <c r="AL35" s="49"/>
      <c r="AM35" s="49"/>
      <c r="AN35" s="49"/>
      <c r="AO35" s="49"/>
      <c r="AP35" s="49"/>
      <c r="AQ35" s="49"/>
      <c r="AR35" s="49"/>
      <c r="AS35" s="49"/>
      <c r="AT35" s="49"/>
      <c r="AU35" s="49"/>
      <c r="AV35" s="49"/>
      <c r="AW35" s="8"/>
      <c r="AX35" s="8"/>
      <c r="AY35" s="8"/>
      <c r="AZ35" s="8"/>
    </row>
    <row r="36" spans="2:52" ht="12" customHeight="1" x14ac:dyDescent="0.15">
      <c r="B36" s="31"/>
      <c r="C36" s="99">
        <v>4</v>
      </c>
      <c r="D36" s="15"/>
      <c r="E36" s="48">
        <v>609</v>
      </c>
      <c r="F36" s="48">
        <v>724.5</v>
      </c>
      <c r="G36" s="48">
        <v>657.16981145777106</v>
      </c>
      <c r="H36" s="48">
        <v>48036.5</v>
      </c>
      <c r="I36" s="48">
        <v>630</v>
      </c>
      <c r="J36" s="48">
        <v>766.5</v>
      </c>
      <c r="K36" s="48">
        <v>704.44750722533865</v>
      </c>
      <c r="L36" s="48">
        <v>89418</v>
      </c>
      <c r="M36" s="48">
        <v>766.5</v>
      </c>
      <c r="N36" s="48">
        <v>924</v>
      </c>
      <c r="O36" s="48">
        <v>853.83489963503609</v>
      </c>
      <c r="P36" s="48">
        <v>8479.2000000000007</v>
      </c>
      <c r="Q36" s="48">
        <v>577.5</v>
      </c>
      <c r="R36" s="48">
        <v>651.41999999999996</v>
      </c>
      <c r="S36" s="48">
        <v>603.74122908224945</v>
      </c>
      <c r="T36" s="48">
        <v>29754.5</v>
      </c>
      <c r="U36" s="48">
        <v>556.5</v>
      </c>
      <c r="V36" s="48">
        <v>639.24</v>
      </c>
      <c r="W36" s="48">
        <v>580.22677139037444</v>
      </c>
      <c r="X36" s="68">
        <v>5967.7999999999993</v>
      </c>
      <c r="Z36" s="232"/>
      <c r="AA36" s="99"/>
      <c r="AB36" s="8"/>
      <c r="AC36" s="49"/>
      <c r="AD36" s="49"/>
      <c r="AE36" s="49"/>
      <c r="AF36" s="49"/>
      <c r="AG36" s="49"/>
      <c r="AH36" s="49"/>
      <c r="AI36" s="49"/>
      <c r="AJ36" s="49"/>
      <c r="AK36" s="49"/>
      <c r="AL36" s="49"/>
      <c r="AM36" s="49"/>
      <c r="AN36" s="49"/>
      <c r="AO36" s="49"/>
      <c r="AP36" s="49"/>
      <c r="AQ36" s="49"/>
      <c r="AR36" s="49"/>
      <c r="AS36" s="49"/>
      <c r="AT36" s="49"/>
      <c r="AU36" s="49"/>
      <c r="AV36" s="49"/>
      <c r="AW36" s="8"/>
      <c r="AX36" s="8"/>
      <c r="AY36" s="8"/>
      <c r="AZ36" s="8"/>
    </row>
    <row r="37" spans="2:52" ht="12" customHeight="1" x14ac:dyDescent="0.15">
      <c r="B37" s="31"/>
      <c r="C37" s="99">
        <v>5</v>
      </c>
      <c r="D37" s="15"/>
      <c r="E37" s="48">
        <v>609</v>
      </c>
      <c r="F37" s="48">
        <v>714</v>
      </c>
      <c r="G37" s="48">
        <v>659.59861877914591</v>
      </c>
      <c r="H37" s="48">
        <v>43889.600000000006</v>
      </c>
      <c r="I37" s="48">
        <v>639.97500000000002</v>
      </c>
      <c r="J37" s="48">
        <v>766.5</v>
      </c>
      <c r="K37" s="48">
        <v>711.02354746659603</v>
      </c>
      <c r="L37" s="48">
        <v>223292</v>
      </c>
      <c r="M37" s="48">
        <v>766.5</v>
      </c>
      <c r="N37" s="48">
        <v>945</v>
      </c>
      <c r="O37" s="48">
        <v>867.92437038727712</v>
      </c>
      <c r="P37" s="48">
        <v>24438.799999999999</v>
      </c>
      <c r="Q37" s="48">
        <v>577.5</v>
      </c>
      <c r="R37" s="48">
        <v>682.5</v>
      </c>
      <c r="S37" s="48">
        <v>613.77317966617136</v>
      </c>
      <c r="T37" s="48">
        <v>36155.1</v>
      </c>
      <c r="U37" s="48">
        <v>577.5</v>
      </c>
      <c r="V37" s="48">
        <v>714</v>
      </c>
      <c r="W37" s="48">
        <v>593.65628823355689</v>
      </c>
      <c r="X37" s="68">
        <v>12710.699999999999</v>
      </c>
      <c r="Z37" s="232"/>
      <c r="AA37" s="99"/>
      <c r="AB37" s="8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49"/>
      <c r="AQ37" s="49"/>
      <c r="AR37" s="49"/>
      <c r="AS37" s="49"/>
      <c r="AT37" s="49"/>
      <c r="AU37" s="49"/>
      <c r="AV37" s="49"/>
      <c r="AW37" s="8"/>
      <c r="AX37" s="8"/>
      <c r="AY37" s="8"/>
      <c r="AZ37" s="8"/>
    </row>
    <row r="38" spans="2:52" ht="12" customHeight="1" x14ac:dyDescent="0.15">
      <c r="B38" s="31"/>
      <c r="C38" s="99">
        <v>6</v>
      </c>
      <c r="D38" s="15"/>
      <c r="E38" s="48">
        <v>609</v>
      </c>
      <c r="F38" s="48">
        <v>714</v>
      </c>
      <c r="G38" s="48">
        <v>657.95899327890152</v>
      </c>
      <c r="H38" s="48">
        <v>37320.400000000001</v>
      </c>
      <c r="I38" s="48">
        <v>639.97500000000002</v>
      </c>
      <c r="J38" s="48">
        <v>766.5</v>
      </c>
      <c r="K38" s="48">
        <v>707.66349842624368</v>
      </c>
      <c r="L38" s="48">
        <v>162652.40000000002</v>
      </c>
      <c r="M38" s="48">
        <v>766.5</v>
      </c>
      <c r="N38" s="48">
        <v>945</v>
      </c>
      <c r="O38" s="48">
        <v>868.27444091923496</v>
      </c>
      <c r="P38" s="48">
        <v>15200.4</v>
      </c>
      <c r="Q38" s="48">
        <v>588</v>
      </c>
      <c r="R38" s="48">
        <v>714</v>
      </c>
      <c r="S38" s="48">
        <v>635.98919963521087</v>
      </c>
      <c r="T38" s="48">
        <v>153557.4</v>
      </c>
      <c r="U38" s="48">
        <v>588</v>
      </c>
      <c r="V38" s="48">
        <v>651</v>
      </c>
      <c r="W38" s="48">
        <v>597.60563593415509</v>
      </c>
      <c r="X38" s="68">
        <v>161012.6</v>
      </c>
      <c r="Z38" s="232"/>
      <c r="AA38" s="99"/>
      <c r="AB38" s="8"/>
      <c r="AC38" s="49"/>
      <c r="AD38" s="49"/>
      <c r="AE38" s="49"/>
      <c r="AF38" s="49"/>
      <c r="AG38" s="49"/>
      <c r="AH38" s="49"/>
      <c r="AI38" s="49"/>
      <c r="AJ38" s="49"/>
      <c r="AK38" s="49"/>
      <c r="AL38" s="49"/>
      <c r="AM38" s="49"/>
      <c r="AN38" s="49"/>
      <c r="AO38" s="49"/>
      <c r="AP38" s="49"/>
      <c r="AQ38" s="49"/>
      <c r="AR38" s="49"/>
      <c r="AS38" s="49"/>
      <c r="AT38" s="49"/>
      <c r="AU38" s="49"/>
      <c r="AV38" s="49"/>
      <c r="AW38" s="8"/>
      <c r="AX38" s="8"/>
      <c r="AY38" s="8"/>
      <c r="AZ38" s="8"/>
    </row>
    <row r="39" spans="2:52" ht="12" customHeight="1" x14ac:dyDescent="0.15">
      <c r="B39" s="31"/>
      <c r="C39" s="99">
        <v>7</v>
      </c>
      <c r="D39" s="15"/>
      <c r="E39" s="48">
        <v>609</v>
      </c>
      <c r="F39" s="48">
        <v>745.5</v>
      </c>
      <c r="G39" s="48">
        <v>658.68513998990557</v>
      </c>
      <c r="H39" s="48">
        <v>59891.199999999997</v>
      </c>
      <c r="I39" s="48">
        <v>682.5</v>
      </c>
      <c r="J39" s="48">
        <v>819</v>
      </c>
      <c r="K39" s="48">
        <v>719.93970879374126</v>
      </c>
      <c r="L39" s="48">
        <v>149508</v>
      </c>
      <c r="M39" s="48">
        <v>787.5</v>
      </c>
      <c r="N39" s="48">
        <v>945</v>
      </c>
      <c r="O39" s="48">
        <v>875.55204832987465</v>
      </c>
      <c r="P39" s="48">
        <v>16258.099999999999</v>
      </c>
      <c r="Q39" s="48">
        <v>567</v>
      </c>
      <c r="R39" s="48">
        <v>661.5</v>
      </c>
      <c r="S39" s="48">
        <v>631.36731494313392</v>
      </c>
      <c r="T39" s="48">
        <v>68543.199999999997</v>
      </c>
      <c r="U39" s="48">
        <v>598.5</v>
      </c>
      <c r="V39" s="48">
        <v>682.29</v>
      </c>
      <c r="W39" s="48">
        <v>610.34456076467927</v>
      </c>
      <c r="X39" s="68">
        <v>15541.6</v>
      </c>
      <c r="Z39" s="232"/>
      <c r="AA39" s="99"/>
      <c r="AB39" s="8"/>
      <c r="AC39" s="49"/>
      <c r="AD39" s="49"/>
      <c r="AE39" s="49"/>
      <c r="AF39" s="49"/>
      <c r="AG39" s="49"/>
      <c r="AH39" s="49"/>
      <c r="AI39" s="49"/>
      <c r="AJ39" s="49"/>
      <c r="AK39" s="49"/>
      <c r="AL39" s="49"/>
      <c r="AM39" s="49"/>
      <c r="AN39" s="49"/>
      <c r="AO39" s="49"/>
      <c r="AP39" s="49"/>
      <c r="AQ39" s="49"/>
      <c r="AR39" s="49"/>
      <c r="AS39" s="49"/>
      <c r="AT39" s="49"/>
      <c r="AU39" s="49"/>
      <c r="AV39" s="49"/>
      <c r="AW39" s="8"/>
      <c r="AX39" s="8"/>
      <c r="AY39" s="8"/>
      <c r="AZ39" s="8"/>
    </row>
    <row r="40" spans="2:52" ht="12" customHeight="1" x14ac:dyDescent="0.15">
      <c r="B40" s="31"/>
      <c r="C40" s="99">
        <v>8</v>
      </c>
      <c r="D40" s="15"/>
      <c r="E40" s="48">
        <v>609</v>
      </c>
      <c r="F40" s="48">
        <v>745.5</v>
      </c>
      <c r="G40" s="48">
        <v>666.67042070065429</v>
      </c>
      <c r="H40" s="48">
        <v>41727.699999999997</v>
      </c>
      <c r="I40" s="48">
        <v>703.5</v>
      </c>
      <c r="J40" s="48">
        <v>840</v>
      </c>
      <c r="K40" s="48">
        <v>742.93433369724312</v>
      </c>
      <c r="L40" s="48">
        <v>162360.5</v>
      </c>
      <c r="M40" s="48">
        <v>787.5</v>
      </c>
      <c r="N40" s="48">
        <v>1008</v>
      </c>
      <c r="O40" s="48">
        <v>876.07190320549284</v>
      </c>
      <c r="P40" s="48">
        <v>18063.599999999999</v>
      </c>
      <c r="Q40" s="48">
        <v>577.5</v>
      </c>
      <c r="R40" s="48">
        <v>661.5</v>
      </c>
      <c r="S40" s="48">
        <v>611.95332594370836</v>
      </c>
      <c r="T40" s="48">
        <v>42427.200000000004</v>
      </c>
      <c r="U40" s="48">
        <v>598.5</v>
      </c>
      <c r="V40" s="48">
        <v>630</v>
      </c>
      <c r="W40" s="48">
        <v>604.96307174887897</v>
      </c>
      <c r="X40" s="68">
        <v>19307.2</v>
      </c>
      <c r="Z40" s="232"/>
      <c r="AA40" s="99"/>
      <c r="AB40" s="8"/>
      <c r="AC40" s="49"/>
      <c r="AD40" s="49"/>
      <c r="AE40" s="49"/>
      <c r="AF40" s="49"/>
      <c r="AG40" s="49"/>
      <c r="AH40" s="49"/>
      <c r="AI40" s="49"/>
      <c r="AJ40" s="49"/>
      <c r="AK40" s="49"/>
      <c r="AL40" s="49"/>
      <c r="AM40" s="49"/>
      <c r="AN40" s="49"/>
      <c r="AO40" s="49"/>
      <c r="AP40" s="49"/>
      <c r="AQ40" s="49"/>
      <c r="AR40" s="49"/>
      <c r="AS40" s="49"/>
      <c r="AT40" s="49"/>
      <c r="AU40" s="49"/>
      <c r="AV40" s="49"/>
      <c r="AW40" s="8"/>
      <c r="AX40" s="8"/>
      <c r="AY40" s="8"/>
      <c r="AZ40" s="8"/>
    </row>
    <row r="41" spans="2:52" ht="12" customHeight="1" x14ac:dyDescent="0.15">
      <c r="B41" s="32"/>
      <c r="C41" s="100">
        <v>9</v>
      </c>
      <c r="D41" s="16"/>
      <c r="E41" s="50">
        <v>609</v>
      </c>
      <c r="F41" s="50">
        <v>745.5</v>
      </c>
      <c r="G41" s="50">
        <v>672.16236225978355</v>
      </c>
      <c r="H41" s="50">
        <v>44660.3</v>
      </c>
      <c r="I41" s="50">
        <v>724.5</v>
      </c>
      <c r="J41" s="50">
        <v>876.75</v>
      </c>
      <c r="K41" s="50">
        <v>774.98227531909697</v>
      </c>
      <c r="L41" s="50">
        <v>157967.6</v>
      </c>
      <c r="M41" s="50">
        <v>819</v>
      </c>
      <c r="N41" s="50">
        <v>966</v>
      </c>
      <c r="O41" s="50">
        <v>882.89192842225555</v>
      </c>
      <c r="P41" s="50">
        <v>20253.3</v>
      </c>
      <c r="Q41" s="50">
        <v>598.5</v>
      </c>
      <c r="R41" s="50">
        <v>714</v>
      </c>
      <c r="S41" s="50">
        <v>626.27563669281847</v>
      </c>
      <c r="T41" s="50">
        <v>21430.799999999999</v>
      </c>
      <c r="U41" s="50">
        <v>598.5</v>
      </c>
      <c r="V41" s="50">
        <v>653.93999999999994</v>
      </c>
      <c r="W41" s="50">
        <v>616.5159097090019</v>
      </c>
      <c r="X41" s="52">
        <v>11869.300000000001</v>
      </c>
      <c r="Z41" s="232"/>
      <c r="AA41" s="99"/>
      <c r="AB41" s="8"/>
      <c r="AC41" s="49"/>
      <c r="AD41" s="49"/>
      <c r="AE41" s="49"/>
      <c r="AF41" s="49"/>
      <c r="AG41" s="49"/>
      <c r="AH41" s="49"/>
      <c r="AI41" s="49"/>
      <c r="AJ41" s="49"/>
      <c r="AK41" s="49"/>
      <c r="AL41" s="49"/>
      <c r="AM41" s="49"/>
      <c r="AN41" s="49"/>
      <c r="AO41" s="49"/>
      <c r="AP41" s="49"/>
      <c r="AQ41" s="49"/>
      <c r="AR41" s="49"/>
      <c r="AS41" s="49"/>
      <c r="AT41" s="49"/>
      <c r="AU41" s="49"/>
      <c r="AV41" s="49"/>
      <c r="AW41" s="8"/>
      <c r="AX41" s="8"/>
      <c r="AY41" s="8"/>
      <c r="AZ41" s="8"/>
    </row>
    <row r="42" spans="2:52" ht="12" customHeight="1" x14ac:dyDescent="0.15">
      <c r="B42" s="140"/>
      <c r="C42" s="128"/>
      <c r="D42" s="121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48"/>
      <c r="S42" s="48"/>
      <c r="T42" s="48"/>
      <c r="U42" s="48"/>
      <c r="V42" s="48"/>
      <c r="W42" s="48"/>
      <c r="X42" s="48"/>
      <c r="Z42" s="232"/>
      <c r="AA42" s="99"/>
      <c r="AB42" s="8"/>
      <c r="AC42" s="49"/>
      <c r="AD42" s="49"/>
      <c r="AE42" s="49"/>
      <c r="AF42" s="49"/>
      <c r="AG42" s="49"/>
      <c r="AH42" s="49"/>
      <c r="AI42" s="49"/>
      <c r="AJ42" s="49"/>
      <c r="AK42" s="49"/>
      <c r="AL42" s="49"/>
      <c r="AM42" s="49"/>
      <c r="AN42" s="49"/>
      <c r="AO42" s="49"/>
      <c r="AP42" s="49"/>
      <c r="AQ42" s="49"/>
      <c r="AR42" s="49"/>
      <c r="AS42" s="49"/>
      <c r="AT42" s="49"/>
      <c r="AU42" s="49"/>
      <c r="AV42" s="49"/>
      <c r="AW42" s="8"/>
      <c r="AX42" s="8"/>
      <c r="AY42" s="8"/>
      <c r="AZ42" s="8"/>
    </row>
    <row r="43" spans="2:52" ht="12" customHeight="1" x14ac:dyDescent="0.15">
      <c r="B43" s="127"/>
      <c r="C43" s="129"/>
      <c r="D43" s="57"/>
      <c r="E43" s="48"/>
      <c r="F43" s="48"/>
      <c r="G43" s="48"/>
      <c r="H43" s="48"/>
      <c r="I43" s="48"/>
      <c r="J43" s="48"/>
      <c r="K43" s="48"/>
      <c r="L43" s="48"/>
      <c r="M43" s="48"/>
      <c r="N43" s="48"/>
      <c r="O43" s="48"/>
      <c r="P43" s="48"/>
      <c r="Q43" s="48"/>
      <c r="R43" s="48"/>
      <c r="S43" s="48"/>
      <c r="T43" s="48"/>
      <c r="U43" s="48"/>
      <c r="V43" s="48"/>
      <c r="W43" s="48"/>
      <c r="X43" s="48"/>
      <c r="Z43" s="232"/>
      <c r="AA43" s="99"/>
      <c r="AB43" s="8"/>
      <c r="AC43" s="49"/>
      <c r="AD43" s="49"/>
      <c r="AE43" s="49"/>
      <c r="AF43" s="49"/>
      <c r="AG43" s="49"/>
      <c r="AH43" s="49"/>
      <c r="AI43" s="49"/>
      <c r="AJ43" s="49"/>
      <c r="AK43" s="49"/>
      <c r="AL43" s="49"/>
      <c r="AM43" s="49"/>
      <c r="AN43" s="49"/>
      <c r="AO43" s="49"/>
      <c r="AP43" s="49"/>
      <c r="AQ43" s="49"/>
      <c r="AR43" s="49"/>
      <c r="AS43" s="49"/>
      <c r="AT43" s="49"/>
      <c r="AU43" s="49"/>
      <c r="AV43" s="49"/>
      <c r="AW43" s="8"/>
      <c r="AX43" s="8"/>
      <c r="AY43" s="8"/>
      <c r="AZ43" s="8"/>
    </row>
    <row r="44" spans="2:52" ht="12" customHeight="1" x14ac:dyDescent="0.15">
      <c r="B44" s="148">
        <v>41519</v>
      </c>
      <c r="C44" s="149"/>
      <c r="D44" s="150">
        <v>41530</v>
      </c>
      <c r="E44" s="48">
        <v>609</v>
      </c>
      <c r="F44" s="48">
        <v>714</v>
      </c>
      <c r="G44" s="48">
        <v>671.70283213283369</v>
      </c>
      <c r="H44" s="48">
        <v>21312</v>
      </c>
      <c r="I44" s="48">
        <v>724.5</v>
      </c>
      <c r="J44" s="48">
        <v>871.5</v>
      </c>
      <c r="K44" s="48">
        <v>766.45503762583348</v>
      </c>
      <c r="L44" s="48">
        <v>57714.9</v>
      </c>
      <c r="M44" s="48">
        <v>819</v>
      </c>
      <c r="N44" s="48">
        <v>966</v>
      </c>
      <c r="O44" s="48">
        <v>882.7381551717873</v>
      </c>
      <c r="P44" s="48">
        <v>8832.4</v>
      </c>
      <c r="Q44" s="48">
        <v>598.5</v>
      </c>
      <c r="R44" s="48">
        <v>661.5</v>
      </c>
      <c r="S44" s="48">
        <v>622.98630573248408</v>
      </c>
      <c r="T44" s="48">
        <v>9677.9</v>
      </c>
      <c r="U44" s="48">
        <v>614.25</v>
      </c>
      <c r="V44" s="48">
        <v>614.25</v>
      </c>
      <c r="W44" s="48">
        <v>614.25030971624096</v>
      </c>
      <c r="X44" s="48">
        <v>8194.7000000000007</v>
      </c>
      <c r="Z44" s="232"/>
      <c r="AA44" s="99"/>
      <c r="AB44" s="8"/>
      <c r="AC44" s="49"/>
      <c r="AD44" s="49"/>
      <c r="AE44" s="49"/>
      <c r="AF44" s="49"/>
      <c r="AG44" s="49"/>
      <c r="AH44" s="49"/>
      <c r="AI44" s="49"/>
      <c r="AJ44" s="49"/>
      <c r="AK44" s="49"/>
      <c r="AL44" s="49"/>
      <c r="AM44" s="49"/>
      <c r="AN44" s="49"/>
      <c r="AO44" s="49"/>
      <c r="AP44" s="49"/>
      <c r="AQ44" s="49"/>
      <c r="AR44" s="49"/>
      <c r="AS44" s="49"/>
      <c r="AT44" s="49"/>
      <c r="AU44" s="49"/>
      <c r="AV44" s="49"/>
      <c r="AW44" s="8"/>
      <c r="AX44" s="8"/>
      <c r="AY44" s="8"/>
      <c r="AZ44" s="8"/>
    </row>
    <row r="45" spans="2:52" ht="12" customHeight="1" x14ac:dyDescent="0.15">
      <c r="B45" s="148">
        <v>41534</v>
      </c>
      <c r="C45" s="149"/>
      <c r="D45" s="150">
        <v>41547</v>
      </c>
      <c r="E45" s="48">
        <v>609</v>
      </c>
      <c r="F45" s="48">
        <v>745.5</v>
      </c>
      <c r="G45" s="48">
        <v>672.6063761698415</v>
      </c>
      <c r="H45" s="48">
        <v>23348.3</v>
      </c>
      <c r="I45" s="48">
        <v>756</v>
      </c>
      <c r="J45" s="48">
        <v>876.75</v>
      </c>
      <c r="K45" s="48">
        <v>781.70697781234196</v>
      </c>
      <c r="L45" s="48">
        <v>100252.7</v>
      </c>
      <c r="M45" s="48">
        <v>821.73</v>
      </c>
      <c r="N45" s="48">
        <v>966</v>
      </c>
      <c r="O45" s="48">
        <v>883.01176542708879</v>
      </c>
      <c r="P45" s="48">
        <v>11420.9</v>
      </c>
      <c r="Q45" s="48">
        <v>609</v>
      </c>
      <c r="R45" s="48">
        <v>714</v>
      </c>
      <c r="S45" s="48">
        <v>629.99379017742353</v>
      </c>
      <c r="T45" s="48">
        <v>11752.9</v>
      </c>
      <c r="U45" s="48">
        <v>598.5</v>
      </c>
      <c r="V45" s="48">
        <v>653.93999999999994</v>
      </c>
      <c r="W45" s="48">
        <v>618.45365558302638</v>
      </c>
      <c r="X45" s="48">
        <v>3674.6</v>
      </c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8"/>
      <c r="AX45" s="8"/>
      <c r="AY45" s="8"/>
      <c r="AZ45" s="8"/>
    </row>
    <row r="46" spans="2:52" ht="12.75" customHeight="1" x14ac:dyDescent="0.15">
      <c r="B46" s="151"/>
      <c r="C46" s="152"/>
      <c r="D46" s="153"/>
      <c r="E46" s="50"/>
      <c r="F46" s="50"/>
      <c r="G46" s="50"/>
      <c r="H46" s="122"/>
      <c r="I46" s="50"/>
      <c r="J46" s="50"/>
      <c r="K46" s="50"/>
      <c r="L46" s="122"/>
      <c r="M46" s="50"/>
      <c r="N46" s="50"/>
      <c r="O46" s="50"/>
      <c r="P46" s="122"/>
      <c r="Q46" s="50"/>
      <c r="R46" s="50"/>
      <c r="S46" s="50"/>
      <c r="T46" s="122"/>
      <c r="U46" s="50"/>
      <c r="V46" s="50"/>
      <c r="W46" s="50"/>
      <c r="X46" s="50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8"/>
      <c r="AV46" s="8"/>
      <c r="AW46" s="8"/>
      <c r="AX46" s="8"/>
      <c r="AY46" s="8"/>
      <c r="AZ46" s="8"/>
    </row>
    <row r="47" spans="2:52" ht="6" customHeight="1" x14ac:dyDescent="0.15">
      <c r="B47" s="21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/>
      <c r="AY47" s="8"/>
      <c r="AZ47" s="8"/>
    </row>
    <row r="48" spans="2:52" ht="4.5" customHeight="1" x14ac:dyDescent="0.15">
      <c r="B48" s="22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8"/>
      <c r="AU48" s="8"/>
      <c r="AV48" s="8"/>
      <c r="AW48" s="8"/>
      <c r="AX48" s="8"/>
      <c r="AY48" s="8"/>
      <c r="AZ48" s="8"/>
    </row>
    <row r="49" spans="2:52" ht="12.75" customHeight="1" x14ac:dyDescent="0.15">
      <c r="B49" s="21" t="s">
        <v>16</v>
      </c>
      <c r="C49" s="19" t="s">
        <v>31</v>
      </c>
      <c r="X49" s="49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8"/>
      <c r="AX49" s="8"/>
      <c r="AY49" s="8"/>
      <c r="AZ49" s="8"/>
    </row>
    <row r="50" spans="2:52" x14ac:dyDescent="0.15">
      <c r="B50" s="22" t="s">
        <v>17</v>
      </c>
      <c r="C50" s="19" t="s">
        <v>26</v>
      </c>
      <c r="X50" s="49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/>
      <c r="AW50" s="8"/>
      <c r="AX50" s="8"/>
      <c r="AY50" s="8"/>
      <c r="AZ50" s="8"/>
    </row>
    <row r="51" spans="2:52" x14ac:dyDescent="0.15">
      <c r="B51" s="22" t="s">
        <v>18</v>
      </c>
      <c r="C51" s="19" t="s">
        <v>20</v>
      </c>
      <c r="X51" s="49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</row>
    <row r="52" spans="2:52" x14ac:dyDescent="0.15">
      <c r="B52" s="22"/>
      <c r="X52" s="49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</row>
    <row r="53" spans="2:52" x14ac:dyDescent="0.15">
      <c r="K53" s="8"/>
      <c r="L53" s="8"/>
      <c r="M53" s="8"/>
      <c r="N53" s="8"/>
      <c r="O53" s="8"/>
      <c r="X53" s="49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</row>
    <row r="54" spans="2:52" ht="13.5" x14ac:dyDescent="0.15">
      <c r="E54" s="212"/>
      <c r="F54" s="280"/>
      <c r="G54" s="280"/>
      <c r="H54" s="280"/>
      <c r="I54" s="280"/>
      <c r="J54" s="280"/>
      <c r="K54" s="280"/>
      <c r="L54" s="280"/>
      <c r="M54" s="280"/>
      <c r="N54" s="280"/>
      <c r="O54" s="280"/>
      <c r="P54" s="36"/>
      <c r="Q54" s="36"/>
      <c r="R54" s="36"/>
      <c r="S54" s="36"/>
      <c r="T54" s="36"/>
      <c r="U54" s="36"/>
      <c r="V54" s="36"/>
      <c r="W54" s="36"/>
      <c r="X54" s="49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8"/>
    </row>
    <row r="55" spans="2:52" ht="13.5" x14ac:dyDescent="0.15">
      <c r="E55" s="212"/>
      <c r="F55" s="212"/>
      <c r="G55" s="212"/>
      <c r="H55" s="212"/>
      <c r="I55" s="212"/>
      <c r="J55" s="212"/>
      <c r="K55" s="212"/>
      <c r="L55" s="212"/>
      <c r="M55" s="212"/>
      <c r="N55" s="212"/>
      <c r="O55" s="212"/>
      <c r="X55" s="49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8"/>
    </row>
    <row r="56" spans="2:52" ht="13.5" x14ac:dyDescent="0.15">
      <c r="E56" s="212"/>
      <c r="F56" s="212"/>
      <c r="G56" s="212"/>
      <c r="H56" s="212"/>
      <c r="I56" s="212"/>
      <c r="J56" s="212"/>
      <c r="K56" s="212"/>
      <c r="L56" s="212"/>
      <c r="M56" s="212"/>
      <c r="N56" s="212"/>
      <c r="O56" s="212"/>
      <c r="X56" s="49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8"/>
      <c r="AZ56" s="8"/>
    </row>
    <row r="57" spans="2:52" ht="13.5" x14ac:dyDescent="0.15">
      <c r="E57" s="212"/>
      <c r="F57" s="212"/>
      <c r="G57" s="212"/>
      <c r="H57" s="212"/>
      <c r="I57" s="212"/>
      <c r="J57" s="212"/>
      <c r="K57" s="212"/>
      <c r="L57" s="212"/>
      <c r="M57" s="212"/>
      <c r="N57" s="212"/>
      <c r="O57" s="212"/>
      <c r="P57" s="36"/>
      <c r="Q57" s="36"/>
      <c r="R57" s="36"/>
      <c r="S57" s="36"/>
      <c r="T57" s="36"/>
      <c r="U57" s="36"/>
      <c r="V57" s="36"/>
      <c r="W57" s="36"/>
      <c r="X57" s="49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8"/>
      <c r="AX57" s="8"/>
      <c r="AY57" s="8"/>
      <c r="AZ57" s="8"/>
    </row>
    <row r="58" spans="2:52" x14ac:dyDescent="0.15">
      <c r="K58" s="8"/>
      <c r="L58" s="8"/>
      <c r="M58" s="8"/>
      <c r="N58" s="8"/>
      <c r="O58" s="8"/>
      <c r="X58" s="49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  <c r="AW58" s="8"/>
      <c r="AX58" s="8"/>
      <c r="AY58" s="8"/>
      <c r="AZ58" s="8"/>
    </row>
    <row r="59" spans="2:52" x14ac:dyDescent="0.15">
      <c r="X59" s="49"/>
      <c r="Y59" s="8"/>
    </row>
    <row r="60" spans="2:52" x14ac:dyDescent="0.15">
      <c r="X60" s="49"/>
      <c r="Y60" s="8"/>
    </row>
    <row r="61" spans="2:52" x14ac:dyDescent="0.15">
      <c r="X61" s="49"/>
      <c r="Y61" s="8"/>
    </row>
    <row r="62" spans="2:52" x14ac:dyDescent="0.15">
      <c r="X62" s="49"/>
      <c r="Y62" s="8"/>
    </row>
    <row r="63" spans="2:52" x14ac:dyDescent="0.15">
      <c r="X63" s="8"/>
      <c r="Y63" s="8"/>
    </row>
    <row r="64" spans="2:52" x14ac:dyDescent="0.15">
      <c r="X64" s="8"/>
      <c r="Y64" s="8"/>
    </row>
  </sheetData>
  <phoneticPr fontId="4"/>
  <pageMargins left="0.39370078740157483" right="0.39370078740157483" top="0.39370078740157483" bottom="0.39370078740157483" header="0" footer="0.19685039370078741"/>
  <pageSetup paperSize="9" firstPageNumber="50" orientation="landscape" useFirstPageNumber="1" r:id="rId1"/>
  <headerFooter alignWithMargins="0">
    <oddFooter>&amp;C-46-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A1:AP48"/>
  <sheetViews>
    <sheetView zoomScaleNormal="100" workbookViewId="0"/>
  </sheetViews>
  <sheetFormatPr defaultColWidth="7.5" defaultRowHeight="12" x14ac:dyDescent="0.15"/>
  <cols>
    <col min="1" max="1" width="0.75" style="19" customWidth="1"/>
    <col min="2" max="2" width="6.625" style="19" customWidth="1"/>
    <col min="3" max="3" width="2.875" style="19" customWidth="1"/>
    <col min="4" max="4" width="7.12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16384" width="7.5" style="19"/>
  </cols>
  <sheetData>
    <row r="1" spans="1:42" ht="15" customHeight="1" x14ac:dyDescent="0.15">
      <c r="A1" s="8"/>
      <c r="B1" s="104"/>
      <c r="C1" s="104"/>
      <c r="D1" s="104"/>
      <c r="V1" s="8"/>
      <c r="W1" s="102"/>
      <c r="X1" s="102"/>
      <c r="Y1" s="102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</row>
    <row r="2" spans="1:42" ht="12.75" customHeight="1" x14ac:dyDescent="0.15">
      <c r="A2" s="8"/>
      <c r="B2" s="19" t="s">
        <v>161</v>
      </c>
      <c r="C2" s="37"/>
      <c r="D2" s="37"/>
      <c r="V2" s="8"/>
      <c r="W2" s="8"/>
      <c r="X2" s="101"/>
      <c r="Y2" s="101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</row>
    <row r="3" spans="1:42" ht="12.75" customHeight="1" x14ac:dyDescent="0.15">
      <c r="A3" s="8"/>
      <c r="B3" s="37"/>
      <c r="C3" s="37"/>
      <c r="D3" s="37"/>
      <c r="T3" s="23" t="s">
        <v>0</v>
      </c>
      <c r="V3" s="8"/>
      <c r="W3" s="101"/>
      <c r="X3" s="101"/>
      <c r="Y3" s="101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232"/>
      <c r="AP3" s="8"/>
    </row>
    <row r="4" spans="1:42" ht="3.75" customHeight="1" x14ac:dyDescent="0.15">
      <c r="A4" s="8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</row>
    <row r="5" spans="1:42" ht="12" customHeight="1" x14ac:dyDescent="0.15">
      <c r="A5" s="8"/>
      <c r="B5" s="4"/>
      <c r="C5" s="87" t="s">
        <v>59</v>
      </c>
      <c r="D5" s="88"/>
      <c r="E5" s="20" t="s">
        <v>125</v>
      </c>
      <c r="F5" s="59"/>
      <c r="G5" s="59"/>
      <c r="H5" s="65"/>
      <c r="I5" s="20" t="s">
        <v>126</v>
      </c>
      <c r="J5" s="59"/>
      <c r="K5" s="59"/>
      <c r="L5" s="65"/>
      <c r="M5" s="20" t="s">
        <v>127</v>
      </c>
      <c r="N5" s="59"/>
      <c r="O5" s="59"/>
      <c r="P5" s="65"/>
      <c r="Q5" s="20" t="s">
        <v>128</v>
      </c>
      <c r="R5" s="59"/>
      <c r="S5" s="59"/>
      <c r="T5" s="65"/>
      <c r="V5" s="8"/>
      <c r="W5" s="8"/>
      <c r="X5" s="255"/>
      <c r="Y5" s="255"/>
      <c r="Z5" s="8"/>
      <c r="AA5" s="101"/>
      <c r="AB5" s="101"/>
      <c r="AC5" s="101"/>
      <c r="AD5" s="8"/>
      <c r="AE5" s="101"/>
      <c r="AF5" s="101"/>
      <c r="AG5" s="101"/>
      <c r="AH5" s="8"/>
      <c r="AI5" s="101"/>
      <c r="AJ5" s="101"/>
      <c r="AK5" s="101"/>
      <c r="AL5" s="8"/>
      <c r="AM5" s="101"/>
      <c r="AN5" s="101"/>
      <c r="AO5" s="101"/>
      <c r="AP5" s="8"/>
    </row>
    <row r="6" spans="1:42" ht="12" customHeight="1" x14ac:dyDescent="0.15">
      <c r="A6" s="8"/>
      <c r="B6" s="115"/>
      <c r="C6" s="5"/>
      <c r="D6" s="16"/>
      <c r="E6" s="5"/>
      <c r="F6" s="89"/>
      <c r="G6" s="89"/>
      <c r="H6" s="90"/>
      <c r="I6" s="5"/>
      <c r="J6" s="89"/>
      <c r="K6" s="89"/>
      <c r="L6" s="90"/>
      <c r="M6" s="5"/>
      <c r="N6" s="89"/>
      <c r="O6" s="89"/>
      <c r="P6" s="90"/>
      <c r="Q6" s="5"/>
      <c r="R6" s="89"/>
      <c r="S6" s="89"/>
      <c r="T6" s="90"/>
      <c r="V6" s="8"/>
      <c r="W6" s="8"/>
      <c r="X6" s="8"/>
      <c r="Y6" s="8"/>
      <c r="Z6" s="8"/>
      <c r="AA6" s="101"/>
      <c r="AB6" s="101"/>
      <c r="AC6" s="101"/>
      <c r="AD6" s="8"/>
      <c r="AE6" s="101"/>
      <c r="AF6" s="101"/>
      <c r="AG6" s="101"/>
      <c r="AH6" s="8"/>
      <c r="AI6" s="101"/>
      <c r="AJ6" s="101"/>
      <c r="AK6" s="101"/>
      <c r="AL6" s="8"/>
      <c r="AM6" s="101"/>
      <c r="AN6" s="101"/>
      <c r="AO6" s="101"/>
      <c r="AP6" s="8"/>
    </row>
    <row r="7" spans="1:42" ht="12" customHeight="1" x14ac:dyDescent="0.15">
      <c r="A7" s="8"/>
      <c r="B7" s="44" t="s">
        <v>106</v>
      </c>
      <c r="C7" s="113"/>
      <c r="D7" s="110"/>
      <c r="E7" s="61" t="s">
        <v>83</v>
      </c>
      <c r="F7" s="61" t="s">
        <v>84</v>
      </c>
      <c r="G7" s="61" t="s">
        <v>85</v>
      </c>
      <c r="H7" s="61" t="s">
        <v>5</v>
      </c>
      <c r="I7" s="61" t="s">
        <v>83</v>
      </c>
      <c r="J7" s="61" t="s">
        <v>84</v>
      </c>
      <c r="K7" s="61" t="s">
        <v>85</v>
      </c>
      <c r="L7" s="61" t="s">
        <v>5</v>
      </c>
      <c r="M7" s="61" t="s">
        <v>83</v>
      </c>
      <c r="N7" s="61" t="s">
        <v>84</v>
      </c>
      <c r="O7" s="61" t="s">
        <v>85</v>
      </c>
      <c r="P7" s="61" t="s">
        <v>5</v>
      </c>
      <c r="Q7" s="61" t="s">
        <v>83</v>
      </c>
      <c r="R7" s="61" t="s">
        <v>84</v>
      </c>
      <c r="S7" s="61" t="s">
        <v>85</v>
      </c>
      <c r="T7" s="61" t="s">
        <v>5</v>
      </c>
      <c r="V7" s="8"/>
      <c r="W7" s="45"/>
      <c r="X7" s="45"/>
      <c r="Y7" s="45"/>
      <c r="Z7" s="117"/>
      <c r="AA7" s="117"/>
      <c r="AB7" s="117"/>
      <c r="AC7" s="117"/>
      <c r="AD7" s="117"/>
      <c r="AE7" s="117"/>
      <c r="AF7" s="117"/>
      <c r="AG7" s="117"/>
      <c r="AH7" s="117"/>
      <c r="AI7" s="117"/>
      <c r="AJ7" s="117"/>
      <c r="AK7" s="117"/>
      <c r="AL7" s="117"/>
      <c r="AM7" s="117"/>
      <c r="AN7" s="117"/>
      <c r="AO7" s="117"/>
      <c r="AP7" s="8"/>
    </row>
    <row r="8" spans="1:42" ht="12" customHeight="1" x14ac:dyDescent="0.15">
      <c r="A8" s="8"/>
      <c r="B8" s="5"/>
      <c r="C8" s="6"/>
      <c r="D8" s="16"/>
      <c r="E8" s="63"/>
      <c r="F8" s="63"/>
      <c r="G8" s="63" t="s">
        <v>86</v>
      </c>
      <c r="H8" s="63"/>
      <c r="I8" s="63"/>
      <c r="J8" s="63"/>
      <c r="K8" s="63" t="s">
        <v>86</v>
      </c>
      <c r="L8" s="63"/>
      <c r="M8" s="63"/>
      <c r="N8" s="63"/>
      <c r="O8" s="63" t="s">
        <v>86</v>
      </c>
      <c r="P8" s="63"/>
      <c r="Q8" s="63"/>
      <c r="R8" s="63"/>
      <c r="S8" s="63" t="s">
        <v>86</v>
      </c>
      <c r="T8" s="63"/>
      <c r="V8" s="8"/>
      <c r="W8" s="8"/>
      <c r="X8" s="8"/>
      <c r="Y8" s="8"/>
      <c r="Z8" s="117"/>
      <c r="AA8" s="117"/>
      <c r="AB8" s="117"/>
      <c r="AC8" s="117"/>
      <c r="AD8" s="117"/>
      <c r="AE8" s="117"/>
      <c r="AF8" s="117"/>
      <c r="AG8" s="117"/>
      <c r="AH8" s="117"/>
      <c r="AI8" s="117"/>
      <c r="AJ8" s="117"/>
      <c r="AK8" s="117"/>
      <c r="AL8" s="117"/>
      <c r="AM8" s="117"/>
      <c r="AN8" s="117"/>
      <c r="AO8" s="117"/>
      <c r="AP8" s="8"/>
    </row>
    <row r="9" spans="1:42" ht="12" customHeight="1" x14ac:dyDescent="0.15">
      <c r="A9" s="8"/>
      <c r="B9" s="31" t="s">
        <v>168</v>
      </c>
      <c r="C9" s="99">
        <v>22</v>
      </c>
      <c r="D9" s="15" t="s">
        <v>169</v>
      </c>
      <c r="E9" s="48">
        <v>705</v>
      </c>
      <c r="F9" s="48">
        <v>893</v>
      </c>
      <c r="G9" s="48">
        <v>784</v>
      </c>
      <c r="H9" s="48">
        <v>10642</v>
      </c>
      <c r="I9" s="48">
        <v>494</v>
      </c>
      <c r="J9" s="48">
        <v>662</v>
      </c>
      <c r="K9" s="48">
        <v>557</v>
      </c>
      <c r="L9" s="48">
        <v>251727</v>
      </c>
      <c r="M9" s="48">
        <v>525</v>
      </c>
      <c r="N9" s="48">
        <v>704</v>
      </c>
      <c r="O9" s="48">
        <v>567</v>
      </c>
      <c r="P9" s="48">
        <v>380763</v>
      </c>
      <c r="Q9" s="48">
        <v>704</v>
      </c>
      <c r="R9" s="48">
        <v>814</v>
      </c>
      <c r="S9" s="48">
        <v>800</v>
      </c>
      <c r="T9" s="68">
        <v>11545</v>
      </c>
      <c r="V9" s="8"/>
      <c r="W9" s="232"/>
      <c r="X9" s="99"/>
      <c r="Y9" s="8"/>
      <c r="Z9" s="49"/>
      <c r="AA9" s="49"/>
      <c r="AB9" s="49"/>
      <c r="AC9" s="49"/>
      <c r="AD9" s="49"/>
      <c r="AE9" s="49"/>
      <c r="AF9" s="49"/>
      <c r="AG9" s="49"/>
      <c r="AH9" s="49"/>
      <c r="AI9" s="49"/>
      <c r="AJ9" s="49"/>
      <c r="AK9" s="49"/>
      <c r="AL9" s="49"/>
      <c r="AM9" s="49"/>
      <c r="AN9" s="49"/>
      <c r="AO9" s="49"/>
      <c r="AP9" s="8"/>
    </row>
    <row r="10" spans="1:42" ht="12" customHeight="1" x14ac:dyDescent="0.15">
      <c r="A10" s="8"/>
      <c r="B10" s="31"/>
      <c r="C10" s="99">
        <v>23</v>
      </c>
      <c r="D10" s="15"/>
      <c r="E10" s="224">
        <v>653.41499999999996</v>
      </c>
      <c r="F10" s="224">
        <v>871.5</v>
      </c>
      <c r="G10" s="264">
        <v>742.1296182912323</v>
      </c>
      <c r="H10" s="224">
        <v>14574.500000000002</v>
      </c>
      <c r="I10" s="224">
        <v>482.79</v>
      </c>
      <c r="J10" s="224">
        <v>619.91999999999996</v>
      </c>
      <c r="K10" s="224">
        <v>525.85754393484785</v>
      </c>
      <c r="L10" s="224">
        <v>222879.19999999998</v>
      </c>
      <c r="M10" s="224">
        <v>504</v>
      </c>
      <c r="N10" s="224">
        <v>703.5</v>
      </c>
      <c r="O10" s="224">
        <v>533.44628197055113</v>
      </c>
      <c r="P10" s="224">
        <v>313867.3</v>
      </c>
      <c r="Q10" s="224">
        <v>703.5</v>
      </c>
      <c r="R10" s="224">
        <v>892.5</v>
      </c>
      <c r="S10" s="224">
        <v>783.45513749999998</v>
      </c>
      <c r="T10" s="264">
        <v>10405</v>
      </c>
      <c r="V10" s="8"/>
      <c r="W10" s="232"/>
      <c r="X10" s="99"/>
      <c r="Y10" s="8"/>
      <c r="Z10" s="49"/>
      <c r="AA10" s="49"/>
      <c r="AB10" s="49"/>
      <c r="AC10" s="49"/>
      <c r="AD10" s="49"/>
      <c r="AE10" s="49"/>
      <c r="AF10" s="49"/>
      <c r="AG10" s="49"/>
      <c r="AH10" s="49"/>
      <c r="AI10" s="49"/>
      <c r="AJ10" s="49"/>
      <c r="AK10" s="49"/>
      <c r="AL10" s="49"/>
      <c r="AM10" s="49"/>
      <c r="AN10" s="49"/>
      <c r="AO10" s="49"/>
      <c r="AP10" s="8"/>
    </row>
    <row r="11" spans="1:42" ht="12" customHeight="1" x14ac:dyDescent="0.15">
      <c r="A11" s="8"/>
      <c r="B11" s="32"/>
      <c r="C11" s="100">
        <v>24</v>
      </c>
      <c r="D11" s="16"/>
      <c r="E11" s="267">
        <v>630</v>
      </c>
      <c r="F11" s="267">
        <v>816.06000000000006</v>
      </c>
      <c r="G11" s="269">
        <v>681.53523801659708</v>
      </c>
      <c r="H11" s="267">
        <v>7580.3</v>
      </c>
      <c r="I11" s="267">
        <v>467.25</v>
      </c>
      <c r="J11" s="267">
        <v>610.57500000000005</v>
      </c>
      <c r="K11" s="267">
        <v>500.07080752623062</v>
      </c>
      <c r="L11" s="267">
        <v>309676.09999999998</v>
      </c>
      <c r="M11" s="267">
        <v>504</v>
      </c>
      <c r="N11" s="267">
        <v>756</v>
      </c>
      <c r="O11" s="267">
        <v>540.08458588873441</v>
      </c>
      <c r="P11" s="267">
        <v>955841.39999999991</v>
      </c>
      <c r="Q11" s="267">
        <v>682.5</v>
      </c>
      <c r="R11" s="269">
        <v>840</v>
      </c>
      <c r="S11" s="267">
        <v>699.15464599939321</v>
      </c>
      <c r="T11" s="269">
        <v>19147.2</v>
      </c>
      <c r="V11" s="8"/>
      <c r="W11" s="232"/>
      <c r="X11" s="99"/>
      <c r="Y11" s="8"/>
      <c r="Z11" s="234"/>
      <c r="AA11" s="234"/>
      <c r="AB11" s="234"/>
      <c r="AC11" s="234"/>
      <c r="AD11" s="234"/>
      <c r="AE11" s="234"/>
      <c r="AF11" s="234"/>
      <c r="AG11" s="234"/>
      <c r="AH11" s="234"/>
      <c r="AI11" s="234"/>
      <c r="AJ11" s="234"/>
      <c r="AK11" s="234"/>
      <c r="AL11" s="234"/>
      <c r="AM11" s="234"/>
      <c r="AN11" s="234"/>
      <c r="AO11" s="234"/>
      <c r="AP11" s="8"/>
    </row>
    <row r="12" spans="1:42" ht="12" customHeight="1" x14ac:dyDescent="0.15">
      <c r="A12" s="8"/>
      <c r="B12" s="31" t="s">
        <v>165</v>
      </c>
      <c r="C12" s="99">
        <v>1</v>
      </c>
      <c r="D12" s="15" t="s">
        <v>160</v>
      </c>
      <c r="E12" s="48">
        <v>714</v>
      </c>
      <c r="F12" s="48">
        <v>787.5</v>
      </c>
      <c r="G12" s="48">
        <v>737.05648395721926</v>
      </c>
      <c r="H12" s="48">
        <v>955.30000000000007</v>
      </c>
      <c r="I12" s="48">
        <v>546</v>
      </c>
      <c r="J12" s="48">
        <v>598.5</v>
      </c>
      <c r="K12" s="48">
        <v>567.2791513798054</v>
      </c>
      <c r="L12" s="48">
        <v>22733</v>
      </c>
      <c r="M12" s="48">
        <v>577.5</v>
      </c>
      <c r="N12" s="48">
        <v>690.06000000000006</v>
      </c>
      <c r="O12" s="48">
        <v>603.48474987676366</v>
      </c>
      <c r="P12" s="48">
        <v>35537.300000000003</v>
      </c>
      <c r="Q12" s="48">
        <v>787.5</v>
      </c>
      <c r="R12" s="48">
        <v>840</v>
      </c>
      <c r="S12" s="48">
        <v>816.76991150442495</v>
      </c>
      <c r="T12" s="68">
        <v>2679.1</v>
      </c>
      <c r="V12" s="8"/>
      <c r="W12" s="232"/>
      <c r="X12" s="99"/>
      <c r="Y12" s="8"/>
      <c r="Z12" s="49"/>
      <c r="AA12" s="49"/>
      <c r="AB12" s="49"/>
      <c r="AC12" s="49"/>
      <c r="AD12" s="49"/>
      <c r="AE12" s="49"/>
      <c r="AF12" s="49"/>
      <c r="AG12" s="49"/>
      <c r="AH12" s="49"/>
      <c r="AI12" s="49"/>
      <c r="AJ12" s="49"/>
      <c r="AK12" s="49"/>
      <c r="AL12" s="49"/>
      <c r="AM12" s="49"/>
      <c r="AN12" s="49"/>
      <c r="AO12" s="49"/>
      <c r="AP12" s="8"/>
    </row>
    <row r="13" spans="1:42" ht="12" customHeight="1" x14ac:dyDescent="0.15">
      <c r="A13" s="8"/>
      <c r="B13" s="31"/>
      <c r="C13" s="99">
        <v>2</v>
      </c>
      <c r="D13" s="15"/>
      <c r="E13" s="48">
        <v>682.5</v>
      </c>
      <c r="F13" s="48">
        <v>787.5</v>
      </c>
      <c r="G13" s="48">
        <v>734.38312499999995</v>
      </c>
      <c r="H13" s="48">
        <v>1610</v>
      </c>
      <c r="I13" s="48">
        <v>546</v>
      </c>
      <c r="J13" s="48">
        <v>593.35500000000002</v>
      </c>
      <c r="K13" s="48">
        <v>562.26404732542005</v>
      </c>
      <c r="L13" s="48">
        <v>33707.599999999999</v>
      </c>
      <c r="M13" s="48">
        <v>582.75</v>
      </c>
      <c r="N13" s="48">
        <v>663.28500000000008</v>
      </c>
      <c r="O13" s="48">
        <v>606.21810651605119</v>
      </c>
      <c r="P13" s="48">
        <v>33404.800000000003</v>
      </c>
      <c r="Q13" s="48">
        <v>735</v>
      </c>
      <c r="R13" s="48">
        <v>861</v>
      </c>
      <c r="S13" s="48">
        <v>773.349609375</v>
      </c>
      <c r="T13" s="68">
        <v>1698.4</v>
      </c>
      <c r="V13" s="49"/>
      <c r="W13" s="232"/>
      <c r="X13" s="99"/>
      <c r="Y13" s="8"/>
      <c r="Z13" s="49"/>
      <c r="AA13" s="49"/>
      <c r="AB13" s="49"/>
      <c r="AC13" s="49"/>
      <c r="AD13" s="49"/>
      <c r="AE13" s="49"/>
      <c r="AF13" s="49"/>
      <c r="AG13" s="49"/>
      <c r="AH13" s="49"/>
      <c r="AI13" s="49"/>
      <c r="AJ13" s="49"/>
      <c r="AK13" s="49"/>
      <c r="AL13" s="49"/>
      <c r="AM13" s="49"/>
      <c r="AN13" s="49"/>
      <c r="AO13" s="49"/>
      <c r="AP13" s="8"/>
    </row>
    <row r="14" spans="1:42" ht="12" customHeight="1" x14ac:dyDescent="0.15">
      <c r="A14" s="8"/>
      <c r="B14" s="31"/>
      <c r="C14" s="99">
        <v>3</v>
      </c>
      <c r="D14" s="15"/>
      <c r="E14" s="48">
        <v>693</v>
      </c>
      <c r="F14" s="48">
        <v>787.5</v>
      </c>
      <c r="G14" s="48">
        <v>745.11342042755336</v>
      </c>
      <c r="H14" s="48">
        <v>616</v>
      </c>
      <c r="I14" s="48">
        <v>525</v>
      </c>
      <c r="J14" s="48">
        <v>635.25</v>
      </c>
      <c r="K14" s="48">
        <v>580.85721592833488</v>
      </c>
      <c r="L14" s="48">
        <v>19415.800000000003</v>
      </c>
      <c r="M14" s="48">
        <v>577.5</v>
      </c>
      <c r="N14" s="48">
        <v>717.15</v>
      </c>
      <c r="O14" s="48">
        <v>615.01038901009508</v>
      </c>
      <c r="P14" s="48">
        <v>38934.800000000003</v>
      </c>
      <c r="Q14" s="48">
        <v>714</v>
      </c>
      <c r="R14" s="48">
        <v>861</v>
      </c>
      <c r="S14" s="48">
        <v>743.13750000000005</v>
      </c>
      <c r="T14" s="68">
        <v>1625</v>
      </c>
      <c r="V14" s="49"/>
      <c r="W14" s="232"/>
      <c r="X14" s="99"/>
      <c r="Y14" s="8"/>
      <c r="Z14" s="49"/>
      <c r="AA14" s="49"/>
      <c r="AB14" s="49"/>
      <c r="AC14" s="49"/>
      <c r="AD14" s="49"/>
      <c r="AE14" s="49"/>
      <c r="AF14" s="49"/>
      <c r="AG14" s="49"/>
      <c r="AH14" s="49"/>
      <c r="AI14" s="49"/>
      <c r="AJ14" s="49"/>
      <c r="AK14" s="49"/>
      <c r="AL14" s="49"/>
      <c r="AM14" s="49"/>
      <c r="AN14" s="49"/>
      <c r="AO14" s="49"/>
      <c r="AP14" s="8"/>
    </row>
    <row r="15" spans="1:42" ht="12" customHeight="1" x14ac:dyDescent="0.15">
      <c r="A15" s="8"/>
      <c r="B15" s="31"/>
      <c r="C15" s="99">
        <v>4</v>
      </c>
      <c r="D15" s="15"/>
      <c r="E15" s="48">
        <v>714</v>
      </c>
      <c r="F15" s="48">
        <v>787.5</v>
      </c>
      <c r="G15" s="48">
        <v>750.16849315068498</v>
      </c>
      <c r="H15" s="48">
        <v>594.29999999999995</v>
      </c>
      <c r="I15" s="48">
        <v>577.5</v>
      </c>
      <c r="J15" s="48">
        <v>714</v>
      </c>
      <c r="K15" s="48">
        <v>596.53585506645061</v>
      </c>
      <c r="L15" s="48">
        <v>23816.699999999997</v>
      </c>
      <c r="M15" s="48">
        <v>598.5</v>
      </c>
      <c r="N15" s="48">
        <v>715.57500000000005</v>
      </c>
      <c r="O15" s="48">
        <v>613.022626811539</v>
      </c>
      <c r="P15" s="48">
        <v>39868.199999999997</v>
      </c>
      <c r="Q15" s="48">
        <v>693</v>
      </c>
      <c r="R15" s="48">
        <v>836.53500000000008</v>
      </c>
      <c r="S15" s="48">
        <v>726.62903225806463</v>
      </c>
      <c r="T15" s="68">
        <v>2455</v>
      </c>
      <c r="V15" s="49"/>
      <c r="W15" s="232"/>
      <c r="X15" s="99"/>
      <c r="Y15" s="8"/>
      <c r="Z15" s="49"/>
      <c r="AA15" s="49"/>
      <c r="AB15" s="49"/>
      <c r="AC15" s="49"/>
      <c r="AD15" s="49"/>
      <c r="AE15" s="49"/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8"/>
    </row>
    <row r="16" spans="1:42" ht="12" customHeight="1" x14ac:dyDescent="0.15">
      <c r="A16" s="8"/>
      <c r="B16" s="31"/>
      <c r="C16" s="99">
        <v>5</v>
      </c>
      <c r="D16" s="15"/>
      <c r="E16" s="48">
        <v>651</v>
      </c>
      <c r="F16" s="48">
        <v>802.2</v>
      </c>
      <c r="G16" s="48">
        <v>710.67348284960428</v>
      </c>
      <c r="H16" s="48">
        <v>571.40000000000009</v>
      </c>
      <c r="I16" s="48">
        <v>572.25</v>
      </c>
      <c r="J16" s="48">
        <v>714</v>
      </c>
      <c r="K16" s="48">
        <v>610.60528203194087</v>
      </c>
      <c r="L16" s="48">
        <v>36094.9</v>
      </c>
      <c r="M16" s="48">
        <v>598.5</v>
      </c>
      <c r="N16" s="48">
        <v>689.43000000000006</v>
      </c>
      <c r="O16" s="48">
        <v>617.02149589412193</v>
      </c>
      <c r="P16" s="68">
        <v>34995.699999999997</v>
      </c>
      <c r="Q16" s="48">
        <v>687.75</v>
      </c>
      <c r="R16" s="68">
        <v>834.75</v>
      </c>
      <c r="S16" s="48">
        <v>723.14409000542219</v>
      </c>
      <c r="T16" s="68">
        <v>2746.6</v>
      </c>
      <c r="V16" s="49"/>
      <c r="W16" s="232"/>
      <c r="X16" s="99"/>
      <c r="Y16" s="8"/>
      <c r="Z16" s="49"/>
      <c r="AA16" s="49"/>
      <c r="AB16" s="49"/>
      <c r="AC16" s="49"/>
      <c r="AD16" s="49"/>
      <c r="AE16" s="49"/>
      <c r="AF16" s="49"/>
      <c r="AG16" s="49"/>
      <c r="AH16" s="49"/>
      <c r="AI16" s="49"/>
      <c r="AJ16" s="49"/>
      <c r="AK16" s="49"/>
      <c r="AL16" s="49"/>
      <c r="AM16" s="49"/>
      <c r="AN16" s="49"/>
      <c r="AO16" s="49"/>
      <c r="AP16" s="8"/>
    </row>
    <row r="17" spans="1:42" ht="12" customHeight="1" x14ac:dyDescent="0.15">
      <c r="A17" s="8"/>
      <c r="B17" s="31"/>
      <c r="C17" s="99">
        <v>6</v>
      </c>
      <c r="D17" s="15"/>
      <c r="E17" s="48">
        <v>651</v>
      </c>
      <c r="F17" s="48">
        <v>819</v>
      </c>
      <c r="G17" s="48">
        <v>695.22126281705346</v>
      </c>
      <c r="H17" s="48">
        <v>204.7</v>
      </c>
      <c r="I17" s="48">
        <v>598.5</v>
      </c>
      <c r="J17" s="48">
        <v>714</v>
      </c>
      <c r="K17" s="48">
        <v>613.00890610899069</v>
      </c>
      <c r="L17" s="48">
        <v>33851</v>
      </c>
      <c r="M17" s="48">
        <v>588</v>
      </c>
      <c r="N17" s="48">
        <v>682.5</v>
      </c>
      <c r="O17" s="48">
        <v>610.20302170520642</v>
      </c>
      <c r="P17" s="48">
        <v>143481</v>
      </c>
      <c r="Q17" s="48">
        <v>687.75</v>
      </c>
      <c r="R17" s="48">
        <v>810.6</v>
      </c>
      <c r="S17" s="48">
        <v>721.62930027262109</v>
      </c>
      <c r="T17" s="68">
        <v>2010.3</v>
      </c>
      <c r="V17" s="49"/>
      <c r="W17" s="232"/>
      <c r="X17" s="99"/>
      <c r="Y17" s="8"/>
      <c r="Z17" s="49"/>
      <c r="AA17" s="49"/>
      <c r="AB17" s="49"/>
      <c r="AC17" s="49"/>
      <c r="AD17" s="49"/>
      <c r="AE17" s="49"/>
      <c r="AF17" s="49"/>
      <c r="AG17" s="49"/>
      <c r="AH17" s="49"/>
      <c r="AI17" s="49"/>
      <c r="AJ17" s="49"/>
      <c r="AK17" s="49"/>
      <c r="AL17" s="49"/>
      <c r="AM17" s="49"/>
      <c r="AN17" s="49"/>
      <c r="AO17" s="49"/>
      <c r="AP17" s="8"/>
    </row>
    <row r="18" spans="1:42" ht="12" customHeight="1" x14ac:dyDescent="0.15">
      <c r="A18" s="8"/>
      <c r="B18" s="31"/>
      <c r="C18" s="99">
        <v>7</v>
      </c>
      <c r="D18" s="15"/>
      <c r="E18" s="48">
        <v>651</v>
      </c>
      <c r="F18" s="48">
        <v>819</v>
      </c>
      <c r="G18" s="48">
        <v>691.3290359664968</v>
      </c>
      <c r="H18" s="48">
        <v>608.90000000000009</v>
      </c>
      <c r="I18" s="48">
        <v>598.5</v>
      </c>
      <c r="J18" s="48">
        <v>714</v>
      </c>
      <c r="K18" s="48">
        <v>621.7206710322447</v>
      </c>
      <c r="L18" s="48">
        <v>20498.5</v>
      </c>
      <c r="M18" s="48">
        <v>588</v>
      </c>
      <c r="N18" s="48">
        <v>714</v>
      </c>
      <c r="O18" s="48">
        <v>615.47497988285261</v>
      </c>
      <c r="P18" s="48">
        <v>48185.399999999994</v>
      </c>
      <c r="Q18" s="48">
        <v>661.5</v>
      </c>
      <c r="R18" s="48">
        <v>829.5</v>
      </c>
      <c r="S18" s="48">
        <v>710.0587734241908</v>
      </c>
      <c r="T18" s="68">
        <v>3501</v>
      </c>
      <c r="V18" s="49"/>
      <c r="W18" s="232"/>
      <c r="X18" s="99"/>
      <c r="Y18" s="8"/>
      <c r="Z18" s="49"/>
      <c r="AA18" s="49"/>
      <c r="AB18" s="49"/>
      <c r="AC18" s="49"/>
      <c r="AD18" s="49"/>
      <c r="AE18" s="49"/>
      <c r="AF18" s="49"/>
      <c r="AG18" s="49"/>
      <c r="AH18" s="49"/>
      <c r="AI18" s="49"/>
      <c r="AJ18" s="49"/>
      <c r="AK18" s="49"/>
      <c r="AL18" s="49"/>
      <c r="AM18" s="49"/>
      <c r="AN18" s="49"/>
      <c r="AO18" s="49"/>
      <c r="AP18" s="8"/>
    </row>
    <row r="19" spans="1:42" ht="12" customHeight="1" x14ac:dyDescent="0.15">
      <c r="A19" s="8"/>
      <c r="B19" s="31"/>
      <c r="C19" s="99">
        <v>8</v>
      </c>
      <c r="D19" s="15"/>
      <c r="E19" s="48">
        <v>661.5</v>
      </c>
      <c r="F19" s="48">
        <v>787.5</v>
      </c>
      <c r="G19" s="48">
        <v>718.71873223422415</v>
      </c>
      <c r="H19" s="48">
        <v>977</v>
      </c>
      <c r="I19" s="48">
        <v>609</v>
      </c>
      <c r="J19" s="48">
        <v>722.4</v>
      </c>
      <c r="K19" s="48">
        <v>626.14823090178049</v>
      </c>
      <c r="L19" s="48">
        <v>34302.300000000003</v>
      </c>
      <c r="M19" s="48">
        <v>603.75</v>
      </c>
      <c r="N19" s="48">
        <v>713.68500000000006</v>
      </c>
      <c r="O19" s="48">
        <v>615.21975321888431</v>
      </c>
      <c r="P19" s="48">
        <v>43554.5</v>
      </c>
      <c r="Q19" s="48">
        <v>666.75</v>
      </c>
      <c r="R19" s="48">
        <v>840</v>
      </c>
      <c r="S19" s="48">
        <v>708.37113402061857</v>
      </c>
      <c r="T19" s="68">
        <v>1670</v>
      </c>
      <c r="V19" s="49"/>
      <c r="W19" s="232"/>
      <c r="X19" s="99"/>
      <c r="Y19" s="8"/>
      <c r="Z19" s="49"/>
      <c r="AA19" s="49"/>
      <c r="AB19" s="49"/>
      <c r="AC19" s="49"/>
      <c r="AD19" s="49"/>
      <c r="AE19" s="49"/>
      <c r="AF19" s="49"/>
      <c r="AG19" s="49"/>
      <c r="AH19" s="49"/>
      <c r="AI19" s="49"/>
      <c r="AJ19" s="49"/>
      <c r="AK19" s="49"/>
      <c r="AL19" s="49"/>
      <c r="AM19" s="49"/>
      <c r="AN19" s="49"/>
      <c r="AO19" s="49"/>
      <c r="AP19" s="8"/>
    </row>
    <row r="20" spans="1:42" ht="12" customHeight="1" x14ac:dyDescent="0.15">
      <c r="A20" s="8"/>
      <c r="B20" s="32"/>
      <c r="C20" s="100">
        <v>9</v>
      </c>
      <c r="D20" s="16"/>
      <c r="E20" s="50">
        <v>714</v>
      </c>
      <c r="F20" s="50">
        <v>735</v>
      </c>
      <c r="G20" s="50">
        <v>722.4</v>
      </c>
      <c r="H20" s="50">
        <v>776.2</v>
      </c>
      <c r="I20" s="50">
        <v>630</v>
      </c>
      <c r="J20" s="50">
        <v>758.41499999999996</v>
      </c>
      <c r="K20" s="50">
        <v>651.95153477189717</v>
      </c>
      <c r="L20" s="50">
        <v>34260.100000000006</v>
      </c>
      <c r="M20" s="50">
        <v>609</v>
      </c>
      <c r="N20" s="50">
        <v>724.5</v>
      </c>
      <c r="O20" s="50">
        <v>628.60552986719722</v>
      </c>
      <c r="P20" s="50">
        <v>39185.599999999999</v>
      </c>
      <c r="Q20" s="50">
        <v>672</v>
      </c>
      <c r="R20" s="50">
        <v>831.6</v>
      </c>
      <c r="S20" s="50">
        <v>720.04168141592913</v>
      </c>
      <c r="T20" s="52">
        <v>2035</v>
      </c>
      <c r="V20" s="49"/>
      <c r="W20" s="232"/>
      <c r="X20" s="99"/>
      <c r="Y20" s="8"/>
      <c r="Z20" s="49"/>
      <c r="AA20" s="49"/>
      <c r="AB20" s="49"/>
      <c r="AC20" s="49"/>
      <c r="AD20" s="49"/>
      <c r="AE20" s="49"/>
      <c r="AF20" s="49"/>
      <c r="AG20" s="49"/>
      <c r="AH20" s="49"/>
      <c r="AI20" s="49"/>
      <c r="AJ20" s="49"/>
      <c r="AK20" s="49"/>
      <c r="AL20" s="49"/>
      <c r="AM20" s="49"/>
      <c r="AN20" s="49"/>
      <c r="AO20" s="49"/>
      <c r="AP20" s="8"/>
    </row>
    <row r="21" spans="1:42" ht="12" customHeight="1" x14ac:dyDescent="0.15">
      <c r="A21" s="8"/>
      <c r="B21" s="140"/>
      <c r="C21" s="128"/>
      <c r="D21" s="121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V21" s="49"/>
      <c r="W21" s="232"/>
      <c r="X21" s="99"/>
      <c r="Y21" s="8"/>
      <c r="Z21" s="49"/>
      <c r="AA21" s="49"/>
      <c r="AB21" s="49"/>
      <c r="AC21" s="49"/>
      <c r="AD21" s="49"/>
      <c r="AE21" s="49"/>
      <c r="AF21" s="49"/>
      <c r="AG21" s="49"/>
      <c r="AH21" s="49"/>
      <c r="AI21" s="49"/>
      <c r="AJ21" s="49"/>
      <c r="AK21" s="49"/>
      <c r="AL21" s="49"/>
      <c r="AM21" s="49"/>
      <c r="AN21" s="49"/>
      <c r="AO21" s="49"/>
      <c r="AP21" s="8"/>
    </row>
    <row r="22" spans="1:42" ht="12" customHeight="1" x14ac:dyDescent="0.15">
      <c r="A22" s="8"/>
      <c r="B22" s="127"/>
      <c r="C22" s="129"/>
      <c r="D22" s="57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V22" s="49"/>
      <c r="W22" s="232"/>
      <c r="X22" s="99"/>
      <c r="Y22" s="8"/>
      <c r="Z22" s="49"/>
      <c r="AA22" s="49"/>
      <c r="AB22" s="49"/>
      <c r="AC22" s="49"/>
      <c r="AD22" s="49"/>
      <c r="AE22" s="49"/>
      <c r="AF22" s="49"/>
      <c r="AG22" s="49"/>
      <c r="AH22" s="49"/>
      <c r="AI22" s="49"/>
      <c r="AJ22" s="49"/>
      <c r="AK22" s="49"/>
      <c r="AL22" s="49"/>
      <c r="AM22" s="49"/>
      <c r="AN22" s="49"/>
      <c r="AO22" s="49"/>
      <c r="AP22" s="8"/>
    </row>
    <row r="23" spans="1:42" ht="12" customHeight="1" x14ac:dyDescent="0.15">
      <c r="A23" s="8"/>
      <c r="B23" s="148">
        <v>41519</v>
      </c>
      <c r="C23" s="149"/>
      <c r="D23" s="150">
        <v>41530</v>
      </c>
      <c r="E23" s="48">
        <v>714</v>
      </c>
      <c r="F23" s="48">
        <v>714</v>
      </c>
      <c r="G23" s="48">
        <v>714</v>
      </c>
      <c r="H23" s="48">
        <v>463.7</v>
      </c>
      <c r="I23" s="48">
        <v>630</v>
      </c>
      <c r="J23" s="48">
        <v>758.41499999999996</v>
      </c>
      <c r="K23" s="48">
        <v>655.89424773049973</v>
      </c>
      <c r="L23" s="48">
        <v>10503.2</v>
      </c>
      <c r="M23" s="48">
        <v>609</v>
      </c>
      <c r="N23" s="48">
        <v>682.5</v>
      </c>
      <c r="O23" s="48">
        <v>631.77660499565195</v>
      </c>
      <c r="P23" s="48">
        <v>22229</v>
      </c>
      <c r="Q23" s="48">
        <v>672</v>
      </c>
      <c r="R23" s="48">
        <v>819</v>
      </c>
      <c r="S23" s="48">
        <v>726.20692307692309</v>
      </c>
      <c r="T23" s="48">
        <v>715</v>
      </c>
      <c r="V23" s="49"/>
      <c r="W23" s="232"/>
      <c r="X23" s="99"/>
      <c r="Y23" s="8"/>
      <c r="Z23" s="49"/>
      <c r="AA23" s="49"/>
      <c r="AB23" s="49"/>
      <c r="AC23" s="49"/>
      <c r="AD23" s="49"/>
      <c r="AE23" s="49"/>
      <c r="AF23" s="49"/>
      <c r="AG23" s="49"/>
      <c r="AH23" s="49"/>
      <c r="AI23" s="49"/>
      <c r="AJ23" s="49"/>
      <c r="AK23" s="49"/>
      <c r="AL23" s="49"/>
      <c r="AM23" s="49"/>
      <c r="AN23" s="49"/>
      <c r="AO23" s="49"/>
      <c r="AP23" s="8"/>
    </row>
    <row r="24" spans="1:42" ht="12" customHeight="1" x14ac:dyDescent="0.15">
      <c r="A24" s="8"/>
      <c r="B24" s="148">
        <v>41534</v>
      </c>
      <c r="C24" s="149"/>
      <c r="D24" s="150">
        <v>41547</v>
      </c>
      <c r="E24" s="48">
        <v>735</v>
      </c>
      <c r="F24" s="48">
        <v>735</v>
      </c>
      <c r="G24" s="48">
        <v>735</v>
      </c>
      <c r="H24" s="48">
        <v>312.5</v>
      </c>
      <c r="I24" s="48">
        <v>630</v>
      </c>
      <c r="J24" s="48">
        <v>705.495</v>
      </c>
      <c r="K24" s="48">
        <v>650.44369487955817</v>
      </c>
      <c r="L24" s="48">
        <v>23756.9</v>
      </c>
      <c r="M24" s="48">
        <v>609</v>
      </c>
      <c r="N24" s="48">
        <v>724.5</v>
      </c>
      <c r="O24" s="48">
        <v>626.62686869694858</v>
      </c>
      <c r="P24" s="48">
        <v>16956.599999999999</v>
      </c>
      <c r="Q24" s="141">
        <v>682.5</v>
      </c>
      <c r="R24" s="141">
        <v>831.6</v>
      </c>
      <c r="S24" s="141">
        <v>716.79243243243241</v>
      </c>
      <c r="T24" s="48">
        <v>1320</v>
      </c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</row>
    <row r="25" spans="1:42" ht="15.75" customHeight="1" x14ac:dyDescent="0.15">
      <c r="A25" s="8"/>
      <c r="B25" s="197"/>
      <c r="C25" s="6"/>
      <c r="D25" s="153"/>
      <c r="E25" s="50"/>
      <c r="F25" s="50"/>
      <c r="G25" s="50"/>
      <c r="H25" s="122"/>
      <c r="I25" s="50"/>
      <c r="J25" s="50"/>
      <c r="K25" s="50"/>
      <c r="L25" s="16"/>
      <c r="M25" s="50"/>
      <c r="N25" s="50"/>
      <c r="O25" s="50"/>
      <c r="P25" s="122"/>
      <c r="Q25" s="50"/>
      <c r="R25" s="50"/>
      <c r="S25" s="50"/>
      <c r="T25" s="16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</row>
    <row r="26" spans="1:42" ht="12" customHeight="1" x14ac:dyDescent="0.15"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</row>
    <row r="27" spans="1:42" ht="12" customHeight="1" x14ac:dyDescent="0.15">
      <c r="T27" s="49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</row>
    <row r="28" spans="1:42" ht="12" customHeight="1" x14ac:dyDescent="0.15">
      <c r="E28" s="30"/>
      <c r="F28" s="30"/>
      <c r="G28" s="30"/>
      <c r="H28" s="30"/>
      <c r="I28" s="30"/>
      <c r="J28" s="30"/>
      <c r="K28" s="36"/>
      <c r="L28" s="36"/>
      <c r="M28" s="36"/>
      <c r="N28" s="36"/>
      <c r="O28" s="36"/>
      <c r="P28" s="36"/>
      <c r="Q28" s="36"/>
      <c r="R28" s="36"/>
      <c r="S28" s="36"/>
      <c r="T28" s="49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</row>
    <row r="29" spans="1:42" ht="12" customHeight="1" x14ac:dyDescent="0.15">
      <c r="E29" s="212"/>
      <c r="F29" s="280"/>
      <c r="G29" s="280"/>
      <c r="H29" s="280"/>
      <c r="I29" s="280"/>
      <c r="J29" s="30"/>
      <c r="K29" s="36"/>
      <c r="L29" s="36"/>
      <c r="M29" s="36"/>
      <c r="N29" s="36"/>
      <c r="O29" s="36"/>
      <c r="P29" s="36"/>
      <c r="Q29" s="36"/>
      <c r="R29" s="36"/>
      <c r="S29" s="36"/>
      <c r="T29" s="49"/>
      <c r="U29" s="36"/>
      <c r="V29" s="30"/>
      <c r="W29" s="30"/>
      <c r="X29" s="30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</row>
    <row r="30" spans="1:42" ht="12" customHeight="1" x14ac:dyDescent="0.15">
      <c r="E30" s="212"/>
      <c r="F30" s="212"/>
      <c r="G30" s="212"/>
      <c r="H30" s="212"/>
      <c r="I30" s="212"/>
      <c r="J30" s="8"/>
      <c r="T30" s="49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</row>
    <row r="31" spans="1:42" ht="12" customHeight="1" x14ac:dyDescent="0.15">
      <c r="E31" s="212"/>
      <c r="F31" s="212"/>
      <c r="G31" s="212"/>
      <c r="H31" s="212"/>
      <c r="I31" s="212"/>
      <c r="J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</row>
    <row r="32" spans="1:42" ht="12" customHeight="1" x14ac:dyDescent="0.15">
      <c r="E32" s="212"/>
      <c r="F32" s="212"/>
      <c r="G32" s="212"/>
      <c r="H32" s="212"/>
      <c r="I32" s="212"/>
      <c r="J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</row>
    <row r="33" spans="5:42" ht="12" customHeight="1" x14ac:dyDescent="0.15">
      <c r="E33" s="8"/>
      <c r="F33" s="8"/>
      <c r="G33" s="8"/>
      <c r="H33" s="8"/>
      <c r="I33" s="8"/>
      <c r="J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</row>
    <row r="34" spans="5:42" ht="12" customHeight="1" x14ac:dyDescent="0.15">
      <c r="E34" s="8"/>
      <c r="F34" s="8"/>
      <c r="G34" s="8"/>
      <c r="H34" s="8"/>
      <c r="I34" s="8"/>
      <c r="J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</row>
    <row r="35" spans="5:42" ht="12" customHeight="1" x14ac:dyDescent="0.15"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</row>
    <row r="36" spans="5:42" ht="12" customHeight="1" x14ac:dyDescent="0.15"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</row>
    <row r="37" spans="5:42" ht="12" customHeight="1" x14ac:dyDescent="0.15"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</row>
    <row r="38" spans="5:42" ht="12" customHeight="1" x14ac:dyDescent="0.15"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</row>
    <row r="39" spans="5:42" ht="12" customHeight="1" x14ac:dyDescent="0.15"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</row>
    <row r="40" spans="5:42" ht="12" customHeight="1" x14ac:dyDescent="0.15"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</row>
    <row r="41" spans="5:42" ht="12" customHeight="1" x14ac:dyDescent="0.15"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</row>
    <row r="42" spans="5:42" ht="12" customHeight="1" x14ac:dyDescent="0.15"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</row>
    <row r="43" spans="5:42" ht="12" customHeight="1" x14ac:dyDescent="0.15"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</row>
    <row r="44" spans="5:42" ht="12" customHeight="1" x14ac:dyDescent="0.15"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</row>
    <row r="45" spans="5:42" ht="3.75" customHeight="1" x14ac:dyDescent="0.15"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</row>
    <row r="46" spans="5:42" ht="12.75" customHeight="1" x14ac:dyDescent="0.15"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</row>
    <row r="47" spans="5:42" ht="12.75" customHeight="1" x14ac:dyDescent="0.15"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</row>
    <row r="48" spans="5:42" ht="12.75" customHeight="1" x14ac:dyDescent="0.15"/>
  </sheetData>
  <phoneticPr fontId="4"/>
  <pageMargins left="0.39370078740157483" right="0.39370078740157483" top="0.39370078740157483" bottom="0.39370078740157483" header="0.19685039370078741" footer="0.19685039370078741"/>
  <pageSetup paperSize="9" firstPageNumber="51" orientation="landscape" useFirstPageNumber="1" r:id="rId1"/>
  <headerFooter alignWithMargins="0">
    <oddFooter>&amp;C-47-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3">
    <pageSetUpPr fitToPage="1"/>
  </sheetPr>
  <dimension ref="A1:FS56"/>
  <sheetViews>
    <sheetView zoomScaleNormal="100" workbookViewId="0"/>
  </sheetViews>
  <sheetFormatPr defaultColWidth="7.5" defaultRowHeight="12" x14ac:dyDescent="0.15"/>
  <cols>
    <col min="1" max="1" width="0.75" style="8" customWidth="1"/>
    <col min="2" max="2" width="5.5" style="8" customWidth="1"/>
    <col min="3" max="3" width="2.875" style="8" customWidth="1"/>
    <col min="4" max="4" width="6.375" style="8" customWidth="1"/>
    <col min="5" max="7" width="6.875" style="8" customWidth="1"/>
    <col min="8" max="8" width="8.625" style="8" customWidth="1"/>
    <col min="9" max="9" width="6.75" style="8" customWidth="1"/>
    <col min="10" max="10" width="6.875" style="8" customWidth="1"/>
    <col min="11" max="11" width="6.5" style="8" customWidth="1"/>
    <col min="12" max="12" width="8.375" style="8" customWidth="1"/>
    <col min="13" max="13" width="6" style="8" customWidth="1"/>
    <col min="14" max="15" width="5.875" style="8" customWidth="1"/>
    <col min="16" max="16" width="7.5" style="8" customWidth="1"/>
    <col min="17" max="17" width="5.75" style="8" customWidth="1"/>
    <col min="18" max="19" width="5.875" style="8" customWidth="1"/>
    <col min="20" max="20" width="7.75" style="8" customWidth="1"/>
    <col min="21" max="21" width="5.5" style="8" customWidth="1"/>
    <col min="22" max="23" width="5.75" style="8" customWidth="1"/>
    <col min="24" max="24" width="7.75" style="8" customWidth="1"/>
    <col min="25" max="25" width="7.625" style="8" customWidth="1"/>
    <col min="26" max="16384" width="7.5" style="8"/>
  </cols>
  <sheetData>
    <row r="1" spans="2:175" s="19" customFormat="1" ht="9" customHeight="1" x14ac:dyDescent="0.15">
      <c r="B1" s="104"/>
      <c r="C1" s="104"/>
      <c r="D1" s="104"/>
      <c r="Y1" s="8"/>
      <c r="Z1" s="8"/>
      <c r="AA1" s="102"/>
      <c r="AB1" s="102"/>
      <c r="AC1" s="102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  <c r="BP1" s="8"/>
      <c r="BQ1" s="8"/>
      <c r="BR1" s="8"/>
      <c r="BS1" s="8"/>
      <c r="BT1" s="8"/>
      <c r="BU1" s="8"/>
      <c r="BV1" s="8"/>
      <c r="BW1" s="8"/>
      <c r="BX1" s="8"/>
      <c r="BY1" s="8"/>
      <c r="BZ1" s="8"/>
      <c r="CA1" s="8"/>
      <c r="CB1" s="8"/>
      <c r="CC1" s="8"/>
      <c r="CD1" s="8"/>
      <c r="CE1" s="8"/>
      <c r="CF1" s="8"/>
      <c r="CG1" s="8"/>
      <c r="CH1" s="8"/>
      <c r="CI1" s="8"/>
      <c r="CJ1" s="8"/>
      <c r="CK1" s="8"/>
      <c r="CL1" s="8"/>
      <c r="CM1" s="8"/>
      <c r="CN1" s="8"/>
      <c r="CO1" s="8"/>
      <c r="CP1" s="8"/>
      <c r="CQ1" s="8"/>
      <c r="CR1" s="8"/>
      <c r="CS1" s="8"/>
      <c r="CT1" s="8"/>
      <c r="CU1" s="8"/>
      <c r="CV1" s="8"/>
      <c r="CW1" s="8"/>
      <c r="CX1" s="8"/>
      <c r="CY1" s="8"/>
      <c r="CZ1" s="8"/>
      <c r="DA1" s="8"/>
      <c r="DB1" s="8"/>
      <c r="DC1" s="8"/>
      <c r="DD1" s="8"/>
      <c r="DE1" s="8"/>
      <c r="DF1" s="8"/>
      <c r="DG1" s="8"/>
      <c r="DH1" s="8"/>
      <c r="DI1" s="8"/>
      <c r="DJ1" s="8"/>
      <c r="DK1" s="8"/>
      <c r="DL1" s="8"/>
      <c r="DM1" s="8"/>
      <c r="DN1" s="8"/>
      <c r="DO1" s="8"/>
      <c r="DP1" s="8"/>
      <c r="DQ1" s="8"/>
      <c r="DR1" s="8"/>
      <c r="DS1" s="8"/>
      <c r="DT1" s="8"/>
      <c r="DU1" s="8"/>
      <c r="DV1" s="8"/>
      <c r="DW1" s="8"/>
      <c r="DX1" s="8"/>
      <c r="DY1" s="8"/>
      <c r="DZ1" s="8"/>
      <c r="EA1" s="8"/>
      <c r="EB1" s="8"/>
      <c r="EC1" s="8"/>
      <c r="ED1" s="8"/>
      <c r="EE1" s="8"/>
      <c r="EF1" s="8"/>
      <c r="EG1" s="8"/>
      <c r="EH1" s="8"/>
      <c r="EI1" s="8"/>
      <c r="EJ1" s="8"/>
      <c r="EK1" s="8"/>
      <c r="EL1" s="8"/>
      <c r="EM1" s="8"/>
      <c r="EN1" s="8"/>
      <c r="EO1" s="8"/>
      <c r="EP1" s="8"/>
      <c r="EQ1" s="8"/>
      <c r="ER1" s="8"/>
      <c r="ES1" s="8"/>
      <c r="ET1" s="8"/>
      <c r="EU1" s="8"/>
      <c r="EV1" s="8"/>
      <c r="EW1" s="8"/>
      <c r="EX1" s="8"/>
      <c r="EY1" s="8"/>
      <c r="EZ1" s="8"/>
      <c r="FA1" s="8"/>
      <c r="FB1" s="8"/>
      <c r="FC1" s="8"/>
      <c r="FD1" s="8"/>
      <c r="FE1" s="8"/>
      <c r="FF1" s="8"/>
      <c r="FG1" s="8"/>
      <c r="FH1" s="8"/>
      <c r="FI1" s="8"/>
      <c r="FJ1" s="8"/>
      <c r="FK1" s="8"/>
      <c r="FL1" s="8"/>
      <c r="FM1" s="8"/>
      <c r="FN1" s="8"/>
      <c r="FO1" s="8"/>
      <c r="FP1" s="8"/>
      <c r="FQ1" s="8"/>
      <c r="FR1" s="8"/>
      <c r="FS1" s="8"/>
    </row>
    <row r="2" spans="2:175" s="19" customFormat="1" ht="12.75" customHeight="1" x14ac:dyDescent="0.15">
      <c r="B2" s="19" t="s">
        <v>53</v>
      </c>
      <c r="C2" s="37"/>
      <c r="D2" s="37"/>
      <c r="Y2" s="8"/>
      <c r="Z2" s="8"/>
      <c r="AA2" s="8"/>
      <c r="AB2" s="101"/>
      <c r="AC2" s="101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8"/>
      <c r="CU2" s="8"/>
      <c r="CV2" s="8"/>
      <c r="CW2" s="8"/>
      <c r="CX2" s="8"/>
      <c r="CY2" s="8"/>
      <c r="CZ2" s="8"/>
      <c r="DA2" s="8"/>
      <c r="DB2" s="8"/>
      <c r="DC2" s="8"/>
      <c r="DD2" s="8"/>
      <c r="DE2" s="8"/>
      <c r="DF2" s="8"/>
      <c r="DG2" s="8"/>
      <c r="DH2" s="8"/>
      <c r="DI2" s="8"/>
      <c r="DJ2" s="8"/>
      <c r="DK2" s="8"/>
      <c r="DL2" s="8"/>
      <c r="DM2" s="8"/>
      <c r="DN2" s="8"/>
      <c r="DO2" s="8"/>
      <c r="DP2" s="8"/>
      <c r="DQ2" s="8"/>
      <c r="DR2" s="8"/>
      <c r="DS2" s="8"/>
      <c r="DT2" s="8"/>
      <c r="DU2" s="8"/>
      <c r="DV2" s="8"/>
      <c r="DW2" s="8"/>
      <c r="DX2" s="8"/>
      <c r="DY2" s="8"/>
      <c r="DZ2" s="8"/>
      <c r="EA2" s="8"/>
      <c r="EB2" s="8"/>
      <c r="EC2" s="8"/>
      <c r="ED2" s="8"/>
      <c r="EE2" s="8"/>
      <c r="EF2" s="8"/>
      <c r="EG2" s="8"/>
      <c r="EH2" s="8"/>
      <c r="EI2" s="8"/>
      <c r="EJ2" s="8"/>
      <c r="EK2" s="8"/>
      <c r="EL2" s="8"/>
      <c r="EM2" s="8"/>
      <c r="EN2" s="8"/>
      <c r="EO2" s="8"/>
      <c r="EP2" s="8"/>
      <c r="EQ2" s="8"/>
      <c r="ER2" s="8"/>
      <c r="ES2" s="8"/>
      <c r="ET2" s="8"/>
      <c r="EU2" s="8"/>
      <c r="EV2" s="8"/>
      <c r="EW2" s="8"/>
      <c r="EX2" s="8"/>
      <c r="EY2" s="8"/>
      <c r="EZ2" s="8"/>
      <c r="FA2" s="8"/>
      <c r="FB2" s="8"/>
      <c r="FC2" s="8"/>
      <c r="FD2" s="8"/>
      <c r="FE2" s="8"/>
      <c r="FF2" s="8"/>
      <c r="FG2" s="8"/>
      <c r="FH2" s="8"/>
      <c r="FI2" s="8"/>
      <c r="FJ2" s="8"/>
      <c r="FK2" s="8"/>
      <c r="FL2" s="8"/>
      <c r="FM2" s="8"/>
      <c r="FN2" s="8"/>
      <c r="FO2" s="8"/>
      <c r="FP2" s="8"/>
      <c r="FQ2" s="8"/>
      <c r="FR2" s="8"/>
      <c r="FS2" s="8"/>
    </row>
    <row r="3" spans="2:175" s="19" customFormat="1" ht="12.75" customHeight="1" x14ac:dyDescent="0.15">
      <c r="B3" s="37"/>
      <c r="C3" s="37"/>
      <c r="D3" s="37"/>
      <c r="X3" s="23" t="s">
        <v>0</v>
      </c>
      <c r="Y3" s="8"/>
      <c r="Z3" s="8"/>
      <c r="AA3" s="101"/>
      <c r="AB3" s="101"/>
      <c r="AC3" s="101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232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  <c r="DW3" s="8"/>
      <c r="DX3" s="8"/>
      <c r="DY3" s="8"/>
      <c r="DZ3" s="8"/>
      <c r="EA3" s="8"/>
      <c r="EB3" s="8"/>
      <c r="EC3" s="8"/>
      <c r="ED3" s="8"/>
      <c r="EE3" s="8"/>
      <c r="EF3" s="8"/>
      <c r="EG3" s="8"/>
      <c r="EH3" s="8"/>
      <c r="EI3" s="8"/>
      <c r="EJ3" s="8"/>
      <c r="EK3" s="8"/>
      <c r="EL3" s="8"/>
      <c r="EM3" s="8"/>
      <c r="EN3" s="8"/>
      <c r="EO3" s="8"/>
      <c r="EP3" s="8"/>
      <c r="EQ3" s="8"/>
      <c r="ER3" s="8"/>
      <c r="ES3" s="8"/>
      <c r="ET3" s="8"/>
      <c r="EU3" s="8"/>
      <c r="EV3" s="8"/>
      <c r="EW3" s="8"/>
      <c r="EX3" s="8"/>
      <c r="EY3" s="8"/>
      <c r="EZ3" s="8"/>
      <c r="FA3" s="8"/>
      <c r="FB3" s="8"/>
      <c r="FC3" s="8"/>
      <c r="FD3" s="8"/>
      <c r="FE3" s="8"/>
      <c r="FF3" s="8"/>
      <c r="FG3" s="8"/>
      <c r="FH3" s="8"/>
      <c r="FI3" s="8"/>
      <c r="FJ3" s="8"/>
      <c r="FK3" s="8"/>
      <c r="FL3" s="8"/>
      <c r="FM3" s="8"/>
      <c r="FN3" s="8"/>
      <c r="FO3" s="8"/>
      <c r="FP3" s="8"/>
      <c r="FQ3" s="8"/>
      <c r="FR3" s="8"/>
      <c r="FS3" s="8"/>
    </row>
    <row r="4" spans="2:175" s="19" customFormat="1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8"/>
      <c r="FF4" s="8"/>
      <c r="FG4" s="8"/>
      <c r="FH4" s="8"/>
      <c r="FI4" s="8"/>
      <c r="FJ4" s="8"/>
      <c r="FK4" s="8"/>
      <c r="FL4" s="8"/>
      <c r="FM4" s="8"/>
      <c r="FN4" s="8"/>
      <c r="FO4" s="8"/>
      <c r="FP4" s="8"/>
      <c r="FQ4" s="8"/>
      <c r="FR4" s="8"/>
      <c r="FS4" s="8"/>
    </row>
    <row r="5" spans="2:175" s="19" customFormat="1" ht="13.5" customHeight="1" x14ac:dyDescent="0.15">
      <c r="B5" s="20"/>
      <c r="C5" s="41" t="s">
        <v>59</v>
      </c>
      <c r="D5" s="40"/>
      <c r="E5" s="69" t="s">
        <v>77</v>
      </c>
      <c r="F5" s="70"/>
      <c r="G5" s="70"/>
      <c r="H5" s="60"/>
      <c r="I5" s="69" t="s">
        <v>78</v>
      </c>
      <c r="J5" s="70"/>
      <c r="K5" s="70"/>
      <c r="L5" s="60"/>
      <c r="M5" s="69" t="s">
        <v>79</v>
      </c>
      <c r="N5" s="70"/>
      <c r="O5" s="70"/>
      <c r="P5" s="60"/>
      <c r="Q5" s="69" t="s">
        <v>80</v>
      </c>
      <c r="R5" s="70"/>
      <c r="S5" s="70"/>
      <c r="T5" s="60"/>
      <c r="U5" s="69" t="s">
        <v>81</v>
      </c>
      <c r="V5" s="70"/>
      <c r="W5" s="70"/>
      <c r="X5" s="60"/>
      <c r="Y5" s="8"/>
      <c r="Z5" s="8"/>
      <c r="AA5" s="8"/>
      <c r="AB5" s="233"/>
      <c r="AC5" s="45"/>
      <c r="AD5" s="101"/>
      <c r="AE5" s="101"/>
      <c r="AF5" s="101"/>
      <c r="AG5" s="101"/>
      <c r="AH5" s="101"/>
      <c r="AI5" s="101"/>
      <c r="AJ5" s="101"/>
      <c r="AK5" s="101"/>
      <c r="AL5" s="101"/>
      <c r="AM5" s="101"/>
      <c r="AN5" s="101"/>
      <c r="AO5" s="101"/>
      <c r="AP5" s="101"/>
      <c r="AQ5" s="101"/>
      <c r="AR5" s="101"/>
      <c r="AS5" s="101"/>
      <c r="AT5" s="101"/>
      <c r="AU5" s="101"/>
      <c r="AV5" s="101"/>
      <c r="AW5" s="101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  <c r="DT5" s="8"/>
      <c r="DU5" s="8"/>
      <c r="DV5" s="8"/>
      <c r="DW5" s="8"/>
      <c r="DX5" s="8"/>
      <c r="DY5" s="8"/>
      <c r="DZ5" s="8"/>
      <c r="EA5" s="8"/>
      <c r="EB5" s="8"/>
      <c r="EC5" s="8"/>
      <c r="ED5" s="8"/>
      <c r="EE5" s="8"/>
      <c r="EF5" s="8"/>
      <c r="EG5" s="8"/>
      <c r="EH5" s="8"/>
      <c r="EI5" s="8"/>
      <c r="EJ5" s="8"/>
      <c r="EK5" s="8"/>
      <c r="EL5" s="8"/>
      <c r="EM5" s="8"/>
      <c r="EN5" s="8"/>
      <c r="EO5" s="8"/>
      <c r="EP5" s="8"/>
      <c r="EQ5" s="8"/>
      <c r="ER5" s="8"/>
      <c r="ES5" s="8"/>
      <c r="ET5" s="8"/>
      <c r="EU5" s="8"/>
      <c r="EV5" s="8"/>
      <c r="EW5" s="8"/>
      <c r="EX5" s="8"/>
      <c r="EY5" s="8"/>
      <c r="EZ5" s="8"/>
      <c r="FA5" s="8"/>
      <c r="FB5" s="8"/>
      <c r="FC5" s="8"/>
      <c r="FD5" s="8"/>
      <c r="FE5" s="8"/>
      <c r="FF5" s="8"/>
      <c r="FG5" s="8"/>
      <c r="FH5" s="8"/>
      <c r="FI5" s="8"/>
      <c r="FJ5" s="8"/>
      <c r="FK5" s="8"/>
      <c r="FL5" s="8"/>
      <c r="FM5" s="8"/>
      <c r="FN5" s="8"/>
      <c r="FO5" s="8"/>
      <c r="FP5" s="8"/>
      <c r="FQ5" s="8"/>
      <c r="FR5" s="8"/>
      <c r="FS5" s="8"/>
    </row>
    <row r="6" spans="2:175" s="19" customFormat="1" ht="13.5" customHeight="1" x14ac:dyDescent="0.15">
      <c r="B6" s="44" t="s">
        <v>82</v>
      </c>
      <c r="C6" s="45"/>
      <c r="D6" s="46"/>
      <c r="E6" s="61" t="s">
        <v>83</v>
      </c>
      <c r="F6" s="61" t="s">
        <v>84</v>
      </c>
      <c r="G6" s="61" t="s">
        <v>85</v>
      </c>
      <c r="H6" s="61" t="s">
        <v>5</v>
      </c>
      <c r="I6" s="61" t="s">
        <v>83</v>
      </c>
      <c r="J6" s="61" t="s">
        <v>84</v>
      </c>
      <c r="K6" s="61" t="s">
        <v>85</v>
      </c>
      <c r="L6" s="61" t="s">
        <v>5</v>
      </c>
      <c r="M6" s="61" t="s">
        <v>83</v>
      </c>
      <c r="N6" s="61" t="s">
        <v>84</v>
      </c>
      <c r="O6" s="61" t="s">
        <v>85</v>
      </c>
      <c r="P6" s="61" t="s">
        <v>5</v>
      </c>
      <c r="Q6" s="61" t="s">
        <v>83</v>
      </c>
      <c r="R6" s="61" t="s">
        <v>84</v>
      </c>
      <c r="S6" s="61" t="s">
        <v>85</v>
      </c>
      <c r="T6" s="61" t="s">
        <v>5</v>
      </c>
      <c r="U6" s="61" t="s">
        <v>83</v>
      </c>
      <c r="V6" s="61" t="s">
        <v>84</v>
      </c>
      <c r="W6" s="61" t="s">
        <v>85</v>
      </c>
      <c r="X6" s="61" t="s">
        <v>5</v>
      </c>
      <c r="Y6" s="8"/>
      <c r="Z6" s="8"/>
      <c r="AA6" s="45"/>
      <c r="AB6" s="45"/>
      <c r="AC6" s="45"/>
      <c r="AD6" s="117"/>
      <c r="AE6" s="117"/>
      <c r="AF6" s="117"/>
      <c r="AG6" s="117"/>
      <c r="AH6" s="117"/>
      <c r="AI6" s="117"/>
      <c r="AJ6" s="117"/>
      <c r="AK6" s="117"/>
      <c r="AL6" s="117"/>
      <c r="AM6" s="117"/>
      <c r="AN6" s="117"/>
      <c r="AO6" s="117"/>
      <c r="AP6" s="117"/>
      <c r="AQ6" s="117"/>
      <c r="AR6" s="117"/>
      <c r="AS6" s="117"/>
      <c r="AT6" s="117"/>
      <c r="AU6" s="117"/>
      <c r="AV6" s="117"/>
      <c r="AW6" s="117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  <c r="CP6" s="8"/>
      <c r="CQ6" s="8"/>
      <c r="CR6" s="8"/>
      <c r="CS6" s="8"/>
      <c r="CT6" s="8"/>
      <c r="CU6" s="8"/>
      <c r="CV6" s="8"/>
      <c r="CW6" s="8"/>
      <c r="CX6" s="8"/>
      <c r="CY6" s="8"/>
      <c r="CZ6" s="8"/>
      <c r="DA6" s="8"/>
      <c r="DB6" s="8"/>
      <c r="DC6" s="8"/>
      <c r="DD6" s="8"/>
      <c r="DE6" s="8"/>
      <c r="DF6" s="8"/>
      <c r="DG6" s="8"/>
      <c r="DH6" s="8"/>
      <c r="DI6" s="8"/>
      <c r="DJ6" s="8"/>
      <c r="DK6" s="8"/>
      <c r="DL6" s="8"/>
      <c r="DM6" s="8"/>
      <c r="DN6" s="8"/>
      <c r="DO6" s="8"/>
      <c r="DP6" s="8"/>
      <c r="DQ6" s="8"/>
      <c r="DR6" s="8"/>
      <c r="DS6" s="8"/>
      <c r="DT6" s="8"/>
      <c r="DU6" s="8"/>
      <c r="DV6" s="8"/>
      <c r="DW6" s="8"/>
      <c r="DX6" s="8"/>
      <c r="DY6" s="8"/>
      <c r="DZ6" s="8"/>
      <c r="EA6" s="8"/>
      <c r="EB6" s="8"/>
      <c r="EC6" s="8"/>
      <c r="ED6" s="8"/>
      <c r="EE6" s="8"/>
      <c r="EF6" s="8"/>
      <c r="EG6" s="8"/>
      <c r="EH6" s="8"/>
      <c r="EI6" s="8"/>
      <c r="EJ6" s="8"/>
      <c r="EK6" s="8"/>
      <c r="EL6" s="8"/>
      <c r="EM6" s="8"/>
      <c r="EN6" s="8"/>
      <c r="EO6" s="8"/>
      <c r="EP6" s="8"/>
      <c r="EQ6" s="8"/>
      <c r="ER6" s="8"/>
      <c r="ES6" s="8"/>
      <c r="ET6" s="8"/>
      <c r="EU6" s="8"/>
      <c r="EV6" s="8"/>
      <c r="EW6" s="8"/>
      <c r="EX6" s="8"/>
      <c r="EY6" s="8"/>
      <c r="EZ6" s="8"/>
      <c r="FA6" s="8"/>
      <c r="FB6" s="8"/>
      <c r="FC6" s="8"/>
      <c r="FD6" s="8"/>
      <c r="FE6" s="8"/>
      <c r="FF6" s="8"/>
      <c r="FG6" s="8"/>
      <c r="FH6" s="8"/>
      <c r="FI6" s="8"/>
      <c r="FJ6" s="8"/>
      <c r="FK6" s="8"/>
      <c r="FL6" s="8"/>
      <c r="FM6" s="8"/>
      <c r="FN6" s="8"/>
      <c r="FO6" s="8"/>
      <c r="FP6" s="8"/>
      <c r="FQ6" s="8"/>
      <c r="FR6" s="8"/>
      <c r="FS6" s="8"/>
    </row>
    <row r="7" spans="2:175" s="19" customFormat="1" ht="13.5" customHeight="1" x14ac:dyDescent="0.15">
      <c r="B7" s="5"/>
      <c r="C7" s="6"/>
      <c r="D7" s="6"/>
      <c r="E7" s="63"/>
      <c r="F7" s="63"/>
      <c r="G7" s="63" t="s">
        <v>86</v>
      </c>
      <c r="H7" s="63"/>
      <c r="I7" s="63"/>
      <c r="J7" s="63"/>
      <c r="K7" s="63" t="s">
        <v>86</v>
      </c>
      <c r="L7" s="63"/>
      <c r="M7" s="63"/>
      <c r="N7" s="63"/>
      <c r="O7" s="63" t="s">
        <v>86</v>
      </c>
      <c r="P7" s="63"/>
      <c r="Q7" s="63"/>
      <c r="R7" s="63"/>
      <c r="S7" s="63" t="s">
        <v>86</v>
      </c>
      <c r="T7" s="63"/>
      <c r="U7" s="63"/>
      <c r="V7" s="63"/>
      <c r="W7" s="63" t="s">
        <v>86</v>
      </c>
      <c r="X7" s="63"/>
      <c r="Y7" s="8"/>
      <c r="Z7" s="8"/>
      <c r="AA7" s="8"/>
      <c r="AB7" s="8"/>
      <c r="AC7" s="8"/>
      <c r="AD7" s="117"/>
      <c r="AE7" s="117"/>
      <c r="AF7" s="117"/>
      <c r="AG7" s="117"/>
      <c r="AH7" s="117"/>
      <c r="AI7" s="117"/>
      <c r="AJ7" s="117"/>
      <c r="AK7" s="117"/>
      <c r="AL7" s="117"/>
      <c r="AM7" s="117"/>
      <c r="AN7" s="117"/>
      <c r="AO7" s="117"/>
      <c r="AP7" s="117"/>
      <c r="AQ7" s="117"/>
      <c r="AR7" s="117"/>
      <c r="AS7" s="117"/>
      <c r="AT7" s="117"/>
      <c r="AU7" s="117"/>
      <c r="AV7" s="117"/>
      <c r="AW7" s="117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8"/>
      <c r="CJ7" s="8"/>
      <c r="CK7" s="8"/>
      <c r="CL7" s="8"/>
      <c r="CM7" s="8"/>
      <c r="CN7" s="8"/>
      <c r="CO7" s="8"/>
      <c r="CP7" s="8"/>
      <c r="CQ7" s="8"/>
      <c r="CR7" s="8"/>
      <c r="CS7" s="8"/>
      <c r="CT7" s="8"/>
      <c r="CU7" s="8"/>
      <c r="CV7" s="8"/>
      <c r="CW7" s="8"/>
      <c r="CX7" s="8"/>
      <c r="CY7" s="8"/>
      <c r="CZ7" s="8"/>
      <c r="DA7" s="8"/>
      <c r="DB7" s="8"/>
      <c r="DC7" s="8"/>
      <c r="DD7" s="8"/>
      <c r="DE7" s="8"/>
      <c r="DF7" s="8"/>
      <c r="DG7" s="8"/>
      <c r="DH7" s="8"/>
      <c r="DI7" s="8"/>
      <c r="DJ7" s="8"/>
      <c r="DK7" s="8"/>
      <c r="DL7" s="8"/>
      <c r="DM7" s="8"/>
      <c r="DN7" s="8"/>
      <c r="DO7" s="8"/>
      <c r="DP7" s="8"/>
      <c r="DQ7" s="8"/>
      <c r="DR7" s="8"/>
      <c r="DS7" s="8"/>
      <c r="DT7" s="8"/>
      <c r="DU7" s="8"/>
      <c r="DV7" s="8"/>
      <c r="DW7" s="8"/>
      <c r="DX7" s="8"/>
      <c r="DY7" s="8"/>
      <c r="DZ7" s="8"/>
      <c r="EA7" s="8"/>
      <c r="EB7" s="8"/>
      <c r="EC7" s="8"/>
      <c r="ED7" s="8"/>
      <c r="EE7" s="8"/>
      <c r="EF7" s="8"/>
      <c r="EG7" s="8"/>
      <c r="EH7" s="8"/>
      <c r="EI7" s="8"/>
      <c r="EJ7" s="8"/>
      <c r="EK7" s="8"/>
      <c r="EL7" s="8"/>
      <c r="EM7" s="8"/>
      <c r="EN7" s="8"/>
      <c r="EO7" s="8"/>
      <c r="EP7" s="8"/>
      <c r="EQ7" s="8"/>
      <c r="ER7" s="8"/>
      <c r="ES7" s="8"/>
      <c r="ET7" s="8"/>
      <c r="EU7" s="8"/>
      <c r="EV7" s="8"/>
      <c r="EW7" s="8"/>
      <c r="EX7" s="8"/>
      <c r="EY7" s="8"/>
      <c r="EZ7" s="8"/>
      <c r="FA7" s="8"/>
      <c r="FB7" s="8"/>
      <c r="FC7" s="8"/>
      <c r="FD7" s="8"/>
      <c r="FE7" s="8"/>
      <c r="FF7" s="8"/>
      <c r="FG7" s="8"/>
      <c r="FH7" s="8"/>
      <c r="FI7" s="8"/>
      <c r="FJ7" s="8"/>
      <c r="FK7" s="8"/>
      <c r="FL7" s="8"/>
      <c r="FM7" s="8"/>
      <c r="FN7" s="8"/>
      <c r="FO7" s="8"/>
      <c r="FP7" s="8"/>
      <c r="FQ7" s="8"/>
      <c r="FR7" s="8"/>
      <c r="FS7" s="8"/>
    </row>
    <row r="8" spans="2:175" s="19" customFormat="1" ht="13.5" customHeight="1" x14ac:dyDescent="0.15">
      <c r="B8" s="31" t="s">
        <v>168</v>
      </c>
      <c r="C8" s="8">
        <v>20</v>
      </c>
      <c r="D8" s="15" t="s">
        <v>169</v>
      </c>
      <c r="E8" s="48">
        <v>2205</v>
      </c>
      <c r="F8" s="48">
        <v>3990</v>
      </c>
      <c r="G8" s="48">
        <v>3056</v>
      </c>
      <c r="H8" s="48">
        <v>531022</v>
      </c>
      <c r="I8" s="48">
        <v>1785</v>
      </c>
      <c r="J8" s="48">
        <v>2940</v>
      </c>
      <c r="K8" s="48">
        <v>2386</v>
      </c>
      <c r="L8" s="48">
        <v>517307</v>
      </c>
      <c r="M8" s="48">
        <v>1313</v>
      </c>
      <c r="N8" s="48">
        <v>2100</v>
      </c>
      <c r="O8" s="48">
        <v>1679</v>
      </c>
      <c r="P8" s="48">
        <v>410882</v>
      </c>
      <c r="Q8" s="48">
        <v>5775</v>
      </c>
      <c r="R8" s="48">
        <v>7665</v>
      </c>
      <c r="S8" s="48">
        <v>6756</v>
      </c>
      <c r="T8" s="48">
        <v>133789</v>
      </c>
      <c r="U8" s="48">
        <v>3990</v>
      </c>
      <c r="V8" s="48">
        <v>6090</v>
      </c>
      <c r="W8" s="48">
        <v>5030</v>
      </c>
      <c r="X8" s="48">
        <v>242064</v>
      </c>
      <c r="Y8" s="8"/>
      <c r="Z8" s="8"/>
      <c r="AA8" s="232"/>
      <c r="AB8" s="99"/>
      <c r="AC8" s="8"/>
      <c r="AD8" s="49"/>
      <c r="AE8" s="49"/>
      <c r="AF8" s="49"/>
      <c r="AG8" s="49"/>
      <c r="AH8" s="49"/>
      <c r="AI8" s="49"/>
      <c r="AJ8" s="49"/>
      <c r="AK8" s="49"/>
      <c r="AL8" s="49"/>
      <c r="AM8" s="49"/>
      <c r="AN8" s="49"/>
      <c r="AO8" s="49"/>
      <c r="AP8" s="49"/>
      <c r="AQ8" s="49"/>
      <c r="AR8" s="49"/>
      <c r="AS8" s="49"/>
      <c r="AT8" s="49"/>
      <c r="AU8" s="49"/>
      <c r="AV8" s="49"/>
      <c r="AW8" s="49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8"/>
      <c r="CD8" s="8"/>
      <c r="CE8" s="8"/>
      <c r="CF8" s="8"/>
      <c r="CG8" s="8"/>
      <c r="CH8" s="8"/>
      <c r="CI8" s="8"/>
      <c r="CJ8" s="8"/>
      <c r="CK8" s="8"/>
      <c r="CL8" s="8"/>
      <c r="CM8" s="8"/>
      <c r="CN8" s="8"/>
      <c r="CO8" s="8"/>
      <c r="CP8" s="8"/>
      <c r="CQ8" s="8"/>
      <c r="CR8" s="8"/>
      <c r="CS8" s="8"/>
      <c r="CT8" s="8"/>
      <c r="CU8" s="8"/>
      <c r="CV8" s="8"/>
      <c r="CW8" s="8"/>
      <c r="CX8" s="8"/>
      <c r="CY8" s="8"/>
      <c r="CZ8" s="8"/>
      <c r="DA8" s="8"/>
      <c r="DB8" s="8"/>
      <c r="DC8" s="8"/>
      <c r="DD8" s="8"/>
      <c r="DE8" s="8"/>
      <c r="DF8" s="8"/>
      <c r="DG8" s="8"/>
      <c r="DH8" s="8"/>
      <c r="DI8" s="8"/>
      <c r="DJ8" s="8"/>
      <c r="DK8" s="8"/>
      <c r="DL8" s="8"/>
      <c r="DM8" s="8"/>
      <c r="DN8" s="8"/>
      <c r="DO8" s="8"/>
      <c r="DP8" s="8"/>
      <c r="DQ8" s="8"/>
      <c r="DR8" s="8"/>
      <c r="DS8" s="8"/>
      <c r="DT8" s="8"/>
      <c r="DU8" s="8"/>
      <c r="DV8" s="8"/>
      <c r="DW8" s="8"/>
      <c r="DX8" s="8"/>
      <c r="DY8" s="8"/>
      <c r="DZ8" s="8"/>
      <c r="EA8" s="8"/>
      <c r="EB8" s="8"/>
      <c r="EC8" s="8"/>
      <c r="ED8" s="8"/>
      <c r="EE8" s="8"/>
      <c r="EF8" s="8"/>
      <c r="EG8" s="8"/>
      <c r="EH8" s="8"/>
      <c r="EI8" s="8"/>
      <c r="EJ8" s="8"/>
      <c r="EK8" s="8"/>
      <c r="EL8" s="8"/>
      <c r="EM8" s="8"/>
      <c r="EN8" s="8"/>
      <c r="EO8" s="8"/>
      <c r="EP8" s="8"/>
      <c r="EQ8" s="8"/>
      <c r="ER8" s="8"/>
      <c r="ES8" s="8"/>
      <c r="ET8" s="8"/>
      <c r="EU8" s="8"/>
      <c r="EV8" s="8"/>
      <c r="EW8" s="8"/>
      <c r="EX8" s="8"/>
      <c r="EY8" s="8"/>
      <c r="EZ8" s="8"/>
      <c r="FA8" s="8"/>
      <c r="FB8" s="8"/>
      <c r="FC8" s="8"/>
      <c r="FD8" s="8"/>
      <c r="FE8" s="8"/>
      <c r="FF8" s="8"/>
      <c r="FG8" s="8"/>
      <c r="FH8" s="8"/>
      <c r="FI8" s="8"/>
      <c r="FJ8" s="8"/>
      <c r="FK8" s="8"/>
      <c r="FL8" s="8"/>
      <c r="FM8" s="8"/>
      <c r="FN8" s="8"/>
      <c r="FO8" s="8"/>
      <c r="FP8" s="8"/>
      <c r="FQ8" s="8"/>
      <c r="FR8" s="8"/>
      <c r="FS8" s="8"/>
    </row>
    <row r="9" spans="2:175" s="19" customFormat="1" ht="13.5" customHeight="1" x14ac:dyDescent="0.15">
      <c r="B9" s="31"/>
      <c r="C9" s="99">
        <v>21</v>
      </c>
      <c r="D9" s="8"/>
      <c r="E9" s="48">
        <v>2100</v>
      </c>
      <c r="F9" s="48">
        <v>3990</v>
      </c>
      <c r="G9" s="48">
        <v>2835</v>
      </c>
      <c r="H9" s="48">
        <v>611086</v>
      </c>
      <c r="I9" s="48">
        <v>1785</v>
      </c>
      <c r="J9" s="48">
        <v>3045</v>
      </c>
      <c r="K9" s="48">
        <v>2277</v>
      </c>
      <c r="L9" s="48">
        <v>595928</v>
      </c>
      <c r="M9" s="48">
        <v>1155</v>
      </c>
      <c r="N9" s="48">
        <v>1995</v>
      </c>
      <c r="O9" s="48">
        <v>1568</v>
      </c>
      <c r="P9" s="48">
        <v>386916</v>
      </c>
      <c r="Q9" s="48">
        <v>4830</v>
      </c>
      <c r="R9" s="48">
        <v>7560</v>
      </c>
      <c r="S9" s="48">
        <v>6040</v>
      </c>
      <c r="T9" s="48">
        <v>133940</v>
      </c>
      <c r="U9" s="48">
        <v>3675</v>
      </c>
      <c r="V9" s="48">
        <v>5775</v>
      </c>
      <c r="W9" s="48">
        <v>4670</v>
      </c>
      <c r="X9" s="48">
        <v>289539</v>
      </c>
      <c r="Y9" s="8"/>
      <c r="Z9" s="8"/>
      <c r="AA9" s="232"/>
      <c r="AB9" s="99"/>
      <c r="AC9" s="8"/>
      <c r="AD9" s="49"/>
      <c r="AE9" s="49"/>
      <c r="AF9" s="49"/>
      <c r="AG9" s="49"/>
      <c r="AH9" s="49"/>
      <c r="AI9" s="49"/>
      <c r="AJ9" s="49"/>
      <c r="AK9" s="49"/>
      <c r="AL9" s="49"/>
      <c r="AM9" s="49"/>
      <c r="AN9" s="49"/>
      <c r="AO9" s="49"/>
      <c r="AP9" s="49"/>
      <c r="AQ9" s="49"/>
      <c r="AR9" s="49"/>
      <c r="AS9" s="49"/>
      <c r="AT9" s="49"/>
      <c r="AU9" s="49"/>
      <c r="AV9" s="49"/>
      <c r="AW9" s="49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8"/>
      <c r="BZ9" s="8"/>
      <c r="CA9" s="8"/>
      <c r="CB9" s="8"/>
      <c r="CC9" s="8"/>
      <c r="CD9" s="8"/>
      <c r="CE9" s="8"/>
      <c r="CF9" s="8"/>
      <c r="CG9" s="8"/>
      <c r="CH9" s="8"/>
      <c r="CI9" s="8"/>
      <c r="CJ9" s="8"/>
      <c r="CK9" s="8"/>
      <c r="CL9" s="8"/>
      <c r="CM9" s="8"/>
      <c r="CN9" s="8"/>
      <c r="CO9" s="8"/>
      <c r="CP9" s="8"/>
      <c r="CQ9" s="8"/>
      <c r="CR9" s="8"/>
      <c r="CS9" s="8"/>
      <c r="CT9" s="8"/>
      <c r="CU9" s="8"/>
      <c r="CV9" s="8"/>
      <c r="CW9" s="8"/>
      <c r="CX9" s="8"/>
      <c r="CY9" s="8"/>
      <c r="CZ9" s="8"/>
      <c r="DA9" s="8"/>
      <c r="DB9" s="8"/>
      <c r="DC9" s="8"/>
      <c r="DD9" s="8"/>
      <c r="DE9" s="8"/>
      <c r="DF9" s="8"/>
      <c r="DG9" s="8"/>
      <c r="DH9" s="8"/>
      <c r="DI9" s="8"/>
      <c r="DJ9" s="8"/>
      <c r="DK9" s="8"/>
      <c r="DL9" s="8"/>
      <c r="DM9" s="8"/>
      <c r="DN9" s="8"/>
      <c r="DO9" s="8"/>
      <c r="DP9" s="8"/>
      <c r="DQ9" s="8"/>
      <c r="DR9" s="8"/>
      <c r="DS9" s="8"/>
      <c r="DT9" s="8"/>
      <c r="DU9" s="8"/>
      <c r="DV9" s="8"/>
      <c r="DW9" s="8"/>
      <c r="DX9" s="8"/>
      <c r="DY9" s="8"/>
      <c r="DZ9" s="8"/>
      <c r="EA9" s="8"/>
      <c r="EB9" s="8"/>
      <c r="EC9" s="8"/>
      <c r="ED9" s="8"/>
      <c r="EE9" s="8"/>
      <c r="EF9" s="8"/>
      <c r="EG9" s="8"/>
      <c r="EH9" s="8"/>
      <c r="EI9" s="8"/>
      <c r="EJ9" s="8"/>
      <c r="EK9" s="8"/>
      <c r="EL9" s="8"/>
      <c r="EM9" s="8"/>
      <c r="EN9" s="8"/>
      <c r="EO9" s="8"/>
      <c r="EP9" s="8"/>
      <c r="EQ9" s="8"/>
      <c r="ER9" s="8"/>
      <c r="ES9" s="8"/>
      <c r="ET9" s="8"/>
      <c r="EU9" s="8"/>
      <c r="EV9" s="8"/>
      <c r="EW9" s="8"/>
      <c r="EX9" s="8"/>
      <c r="EY9" s="8"/>
      <c r="EZ9" s="8"/>
      <c r="FA9" s="8"/>
      <c r="FB9" s="8"/>
      <c r="FC9" s="8"/>
      <c r="FD9" s="8"/>
      <c r="FE9" s="8"/>
      <c r="FF9" s="8"/>
      <c r="FG9" s="8"/>
      <c r="FH9" s="8"/>
      <c r="FI9" s="8"/>
      <c r="FJ9" s="8"/>
      <c r="FK9" s="8"/>
      <c r="FL9" s="8"/>
      <c r="FM9" s="8"/>
      <c r="FN9" s="8"/>
      <c r="FO9" s="8"/>
      <c r="FP9" s="8"/>
      <c r="FQ9" s="8"/>
      <c r="FR9" s="8"/>
      <c r="FS9" s="8"/>
    </row>
    <row r="10" spans="2:175" s="19" customFormat="1" ht="13.5" customHeight="1" x14ac:dyDescent="0.15">
      <c r="B10" s="31"/>
      <c r="C10" s="99">
        <v>22</v>
      </c>
      <c r="D10" s="15"/>
      <c r="E10" s="48">
        <v>1995</v>
      </c>
      <c r="F10" s="48">
        <v>3990</v>
      </c>
      <c r="G10" s="68">
        <v>2703</v>
      </c>
      <c r="H10" s="48">
        <v>632227</v>
      </c>
      <c r="I10" s="48">
        <v>1785</v>
      </c>
      <c r="J10" s="48">
        <v>2835</v>
      </c>
      <c r="K10" s="48">
        <v>2215</v>
      </c>
      <c r="L10" s="48">
        <v>656932</v>
      </c>
      <c r="M10" s="48">
        <v>1050</v>
      </c>
      <c r="N10" s="48">
        <v>1943</v>
      </c>
      <c r="O10" s="48">
        <v>1561</v>
      </c>
      <c r="P10" s="48">
        <v>405064</v>
      </c>
      <c r="Q10" s="48">
        <v>4725</v>
      </c>
      <c r="R10" s="48">
        <v>6930</v>
      </c>
      <c r="S10" s="48">
        <v>5796</v>
      </c>
      <c r="T10" s="48">
        <v>135831</v>
      </c>
      <c r="U10" s="48">
        <v>3990</v>
      </c>
      <c r="V10" s="48">
        <v>5408</v>
      </c>
      <c r="W10" s="48">
        <v>4590</v>
      </c>
      <c r="X10" s="68">
        <v>324837</v>
      </c>
      <c r="Y10" s="8"/>
      <c r="Z10" s="8"/>
      <c r="AA10" s="232"/>
      <c r="AB10" s="99"/>
      <c r="AC10" s="8"/>
      <c r="AD10" s="49"/>
      <c r="AE10" s="49"/>
      <c r="AF10" s="49"/>
      <c r="AG10" s="49"/>
      <c r="AH10" s="49"/>
      <c r="AI10" s="49"/>
      <c r="AJ10" s="49"/>
      <c r="AK10" s="49"/>
      <c r="AL10" s="49"/>
      <c r="AM10" s="49"/>
      <c r="AN10" s="49"/>
      <c r="AO10" s="49"/>
      <c r="AP10" s="49"/>
      <c r="AQ10" s="49"/>
      <c r="AR10" s="49"/>
      <c r="AS10" s="49"/>
      <c r="AT10" s="49"/>
      <c r="AU10" s="49"/>
      <c r="AV10" s="49"/>
      <c r="AW10" s="49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8"/>
      <c r="CF10" s="8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8"/>
      <c r="CS10" s="8"/>
      <c r="CT10" s="8"/>
      <c r="CU10" s="8"/>
      <c r="CV10" s="8"/>
      <c r="CW10" s="8"/>
      <c r="CX10" s="8"/>
      <c r="CY10" s="8"/>
      <c r="CZ10" s="8"/>
      <c r="DA10" s="8"/>
      <c r="DB10" s="8"/>
      <c r="DC10" s="8"/>
      <c r="DD10" s="8"/>
      <c r="DE10" s="8"/>
      <c r="DF10" s="8"/>
      <c r="DG10" s="8"/>
      <c r="DH10" s="8"/>
      <c r="DI10" s="8"/>
      <c r="DJ10" s="8"/>
      <c r="DK10" s="8"/>
      <c r="DL10" s="8"/>
      <c r="DM10" s="8"/>
      <c r="DN10" s="8"/>
      <c r="DO10" s="8"/>
      <c r="DP10" s="8"/>
      <c r="DQ10" s="8"/>
      <c r="DR10" s="8"/>
      <c r="DS10" s="8"/>
      <c r="DT10" s="8"/>
      <c r="DU10" s="8"/>
      <c r="DV10" s="8"/>
      <c r="DW10" s="8"/>
      <c r="DX10" s="8"/>
      <c r="DY10" s="8"/>
      <c r="DZ10" s="8"/>
      <c r="EA10" s="8"/>
      <c r="EB10" s="8"/>
      <c r="EC10" s="8"/>
      <c r="ED10" s="8"/>
      <c r="EE10" s="8"/>
      <c r="EF10" s="8"/>
      <c r="EG10" s="8"/>
      <c r="EH10" s="8"/>
      <c r="EI10" s="8"/>
      <c r="EJ10" s="8"/>
      <c r="EK10" s="8"/>
      <c r="EL10" s="8"/>
      <c r="EM10" s="8"/>
      <c r="EN10" s="8"/>
      <c r="EO10" s="8"/>
      <c r="EP10" s="8"/>
      <c r="EQ10" s="8"/>
      <c r="ER10" s="8"/>
      <c r="ES10" s="8"/>
      <c r="ET10" s="8"/>
      <c r="EU10" s="8"/>
      <c r="EV10" s="8"/>
      <c r="EW10" s="8"/>
      <c r="EX10" s="8"/>
      <c r="EY10" s="8"/>
      <c r="EZ10" s="8"/>
      <c r="FA10" s="8"/>
      <c r="FB10" s="8"/>
      <c r="FC10" s="8"/>
      <c r="FD10" s="8"/>
      <c r="FE10" s="8"/>
      <c r="FF10" s="8"/>
      <c r="FG10" s="8"/>
      <c r="FH10" s="8"/>
      <c r="FI10" s="8"/>
      <c r="FJ10" s="8"/>
      <c r="FK10" s="8"/>
      <c r="FL10" s="8"/>
      <c r="FM10" s="8"/>
      <c r="FN10" s="8"/>
      <c r="FO10" s="8"/>
      <c r="FP10" s="8"/>
      <c r="FQ10" s="8"/>
      <c r="FR10" s="8"/>
      <c r="FS10" s="8"/>
    </row>
    <row r="11" spans="2:175" s="19" customFormat="1" ht="13.5" customHeight="1" x14ac:dyDescent="0.15">
      <c r="B11" s="31"/>
      <c r="C11" s="99">
        <v>23</v>
      </c>
      <c r="D11" s="15"/>
      <c r="E11" s="224">
        <v>2205</v>
      </c>
      <c r="F11" s="224">
        <v>3990</v>
      </c>
      <c r="G11" s="224">
        <v>2696.6600373475144</v>
      </c>
      <c r="H11" s="224">
        <v>657153.6</v>
      </c>
      <c r="I11" s="224">
        <v>1785</v>
      </c>
      <c r="J11" s="224">
        <v>2730</v>
      </c>
      <c r="K11" s="224">
        <v>2208.0341745733726</v>
      </c>
      <c r="L11" s="224">
        <v>662941.79999999993</v>
      </c>
      <c r="M11" s="224">
        <v>1260</v>
      </c>
      <c r="N11" s="224">
        <v>1995</v>
      </c>
      <c r="O11" s="224">
        <v>1561.7381697509602</v>
      </c>
      <c r="P11" s="224">
        <v>418418.89999999997</v>
      </c>
      <c r="Q11" s="224">
        <v>4830</v>
      </c>
      <c r="R11" s="224">
        <v>6951</v>
      </c>
      <c r="S11" s="224">
        <v>5821.4680138271278</v>
      </c>
      <c r="T11" s="224">
        <v>143210.50000000003</v>
      </c>
      <c r="U11" s="224">
        <v>3990</v>
      </c>
      <c r="V11" s="224">
        <v>5512.5</v>
      </c>
      <c r="W11" s="224">
        <v>4520.0630273524239</v>
      </c>
      <c r="X11" s="264">
        <v>297618.09999999998</v>
      </c>
      <c r="Y11" s="8"/>
      <c r="Z11" s="8"/>
      <c r="AA11" s="232"/>
      <c r="AB11" s="99"/>
      <c r="AC11" s="8"/>
      <c r="AD11" s="49"/>
      <c r="AE11" s="49"/>
      <c r="AF11" s="49"/>
      <c r="AG11" s="49"/>
      <c r="AH11" s="49"/>
      <c r="AI11" s="49"/>
      <c r="AJ11" s="49"/>
      <c r="AK11" s="49"/>
      <c r="AL11" s="49"/>
      <c r="AM11" s="49"/>
      <c r="AN11" s="49"/>
      <c r="AO11" s="49"/>
      <c r="AP11" s="49"/>
      <c r="AQ11" s="49"/>
      <c r="AR11" s="49"/>
      <c r="AS11" s="49"/>
      <c r="AT11" s="49"/>
      <c r="AU11" s="49"/>
      <c r="AV11" s="49"/>
      <c r="AW11" s="49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/>
      <c r="CJ11" s="8"/>
      <c r="CK11" s="8"/>
      <c r="CL11" s="8"/>
      <c r="CM11" s="8"/>
      <c r="CN11" s="8"/>
      <c r="CO11" s="8"/>
      <c r="CP11" s="8"/>
      <c r="CQ11" s="8"/>
      <c r="CR11" s="8"/>
      <c r="CS11" s="8"/>
      <c r="CT11" s="8"/>
      <c r="CU11" s="8"/>
      <c r="CV11" s="8"/>
      <c r="CW11" s="8"/>
      <c r="CX11" s="8"/>
      <c r="CY11" s="8"/>
      <c r="CZ11" s="8"/>
      <c r="DA11" s="8"/>
      <c r="DB11" s="8"/>
      <c r="DC11" s="8"/>
      <c r="DD11" s="8"/>
      <c r="DE11" s="8"/>
      <c r="DF11" s="8"/>
      <c r="DG11" s="8"/>
      <c r="DH11" s="8"/>
      <c r="DI11" s="8"/>
      <c r="DJ11" s="8"/>
      <c r="DK11" s="8"/>
      <c r="DL11" s="8"/>
      <c r="DM11" s="8"/>
      <c r="DN11" s="8"/>
      <c r="DO11" s="8"/>
      <c r="DP11" s="8"/>
      <c r="DQ11" s="8"/>
      <c r="DR11" s="8"/>
      <c r="DS11" s="8"/>
      <c r="DT11" s="8"/>
      <c r="DU11" s="8"/>
      <c r="DV11" s="8"/>
      <c r="DW11" s="8"/>
      <c r="DX11" s="8"/>
      <c r="DY11" s="8"/>
      <c r="DZ11" s="8"/>
      <c r="EA11" s="8"/>
      <c r="EB11" s="8"/>
      <c r="EC11" s="8"/>
      <c r="ED11" s="8"/>
      <c r="EE11" s="8"/>
      <c r="EF11" s="8"/>
      <c r="EG11" s="8"/>
      <c r="EH11" s="8"/>
      <c r="EI11" s="8"/>
      <c r="EJ11" s="8"/>
      <c r="EK11" s="8"/>
      <c r="EL11" s="8"/>
      <c r="EM11" s="8"/>
      <c r="EN11" s="8"/>
      <c r="EO11" s="8"/>
      <c r="EP11" s="8"/>
      <c r="EQ11" s="8"/>
      <c r="ER11" s="8"/>
      <c r="ES11" s="8"/>
      <c r="ET11" s="8"/>
      <c r="EU11" s="8"/>
      <c r="EV11" s="8"/>
      <c r="EW11" s="8"/>
      <c r="EX11" s="8"/>
      <c r="EY11" s="8"/>
      <c r="EZ11" s="8"/>
      <c r="FA11" s="8"/>
      <c r="FB11" s="8"/>
      <c r="FC11" s="8"/>
      <c r="FD11" s="8"/>
      <c r="FE11" s="8"/>
      <c r="FF11" s="8"/>
      <c r="FG11" s="8"/>
      <c r="FH11" s="8"/>
      <c r="FI11" s="8"/>
      <c r="FJ11" s="8"/>
      <c r="FK11" s="8"/>
      <c r="FL11" s="8"/>
      <c r="FM11" s="8"/>
      <c r="FN11" s="8"/>
      <c r="FO11" s="8"/>
      <c r="FP11" s="8"/>
      <c r="FQ11" s="8"/>
      <c r="FR11" s="8"/>
      <c r="FS11" s="8"/>
    </row>
    <row r="12" spans="2:175" s="19" customFormat="1" ht="13.5" customHeight="1" x14ac:dyDescent="0.15">
      <c r="B12" s="32"/>
      <c r="C12" s="100">
        <v>24</v>
      </c>
      <c r="D12" s="16"/>
      <c r="E12" s="213">
        <v>1785</v>
      </c>
      <c r="F12" s="213">
        <v>3885</v>
      </c>
      <c r="G12" s="265">
        <v>2631.7269028215669</v>
      </c>
      <c r="H12" s="213">
        <v>865475.29999999993</v>
      </c>
      <c r="I12" s="213">
        <v>1260</v>
      </c>
      <c r="J12" s="213">
        <v>2730</v>
      </c>
      <c r="K12" s="265">
        <v>2088.4974792298717</v>
      </c>
      <c r="L12" s="213">
        <v>649435.80000000005</v>
      </c>
      <c r="M12" s="213">
        <v>1050</v>
      </c>
      <c r="N12" s="213">
        <v>1837.5</v>
      </c>
      <c r="O12" s="265">
        <v>1421.7974403750015</v>
      </c>
      <c r="P12" s="213">
        <v>429924.30000000005</v>
      </c>
      <c r="Q12" s="213">
        <v>4410</v>
      </c>
      <c r="R12" s="213">
        <v>6825</v>
      </c>
      <c r="S12" s="265">
        <v>6043.330509125859</v>
      </c>
      <c r="T12" s="213">
        <v>199351.00000000003</v>
      </c>
      <c r="U12" s="213">
        <v>3150</v>
      </c>
      <c r="V12" s="213">
        <v>5670</v>
      </c>
      <c r="W12" s="265">
        <v>4407.0333589241918</v>
      </c>
      <c r="X12" s="215">
        <v>322341.7</v>
      </c>
      <c r="Y12" s="8"/>
      <c r="Z12" s="8"/>
      <c r="AA12" s="232"/>
      <c r="AB12" s="99"/>
      <c r="AC12" s="8"/>
      <c r="AD12" s="234"/>
      <c r="AE12" s="234"/>
      <c r="AF12" s="234"/>
      <c r="AG12" s="234"/>
      <c r="AH12" s="234"/>
      <c r="AI12" s="234"/>
      <c r="AJ12" s="234"/>
      <c r="AK12" s="234"/>
      <c r="AL12" s="234"/>
      <c r="AM12" s="234"/>
      <c r="AN12" s="234"/>
      <c r="AO12" s="234"/>
      <c r="AP12" s="234"/>
      <c r="AQ12" s="234"/>
      <c r="AR12" s="234"/>
      <c r="AS12" s="234"/>
      <c r="AT12" s="234"/>
      <c r="AU12" s="234"/>
      <c r="AV12" s="234"/>
      <c r="AW12" s="234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8"/>
      <c r="CD12" s="8"/>
      <c r="CE12" s="8"/>
      <c r="CF12" s="8"/>
      <c r="CG12" s="8"/>
      <c r="CH12" s="8"/>
      <c r="CI12" s="8"/>
      <c r="CJ12" s="8"/>
      <c r="CK12" s="8"/>
      <c r="CL12" s="8"/>
      <c r="CM12" s="8"/>
      <c r="CN12" s="8"/>
      <c r="CO12" s="8"/>
      <c r="CP12" s="8"/>
      <c r="CQ12" s="8"/>
      <c r="CR12" s="8"/>
      <c r="CS12" s="8"/>
      <c r="CT12" s="8"/>
      <c r="CU12" s="8"/>
      <c r="CV12" s="8"/>
      <c r="CW12" s="8"/>
      <c r="CX12" s="8"/>
      <c r="CY12" s="8"/>
      <c r="CZ12" s="8"/>
      <c r="DA12" s="8"/>
      <c r="DB12" s="8"/>
      <c r="DC12" s="8"/>
      <c r="DD12" s="8"/>
      <c r="DE12" s="8"/>
      <c r="DF12" s="8"/>
      <c r="DG12" s="8"/>
      <c r="DH12" s="8"/>
      <c r="DI12" s="8"/>
      <c r="DJ12" s="8"/>
      <c r="DK12" s="8"/>
      <c r="DL12" s="8"/>
      <c r="DM12" s="8"/>
      <c r="DN12" s="8"/>
      <c r="DO12" s="8"/>
      <c r="DP12" s="8"/>
      <c r="DQ12" s="8"/>
      <c r="DR12" s="8"/>
      <c r="DS12" s="8"/>
      <c r="DT12" s="8"/>
      <c r="DU12" s="8"/>
      <c r="DV12" s="8"/>
      <c r="DW12" s="8"/>
      <c r="DX12" s="8"/>
      <c r="DY12" s="8"/>
      <c r="DZ12" s="8"/>
      <c r="EA12" s="8"/>
      <c r="EB12" s="8"/>
      <c r="EC12" s="8"/>
      <c r="ED12" s="8"/>
      <c r="EE12" s="8"/>
      <c r="EF12" s="8"/>
      <c r="EG12" s="8"/>
      <c r="EH12" s="8"/>
      <c r="EI12" s="8"/>
      <c r="EJ12" s="8"/>
      <c r="EK12" s="8"/>
      <c r="EL12" s="8"/>
      <c r="EM12" s="8"/>
      <c r="EN12" s="8"/>
      <c r="EO12" s="8"/>
      <c r="EP12" s="8"/>
      <c r="EQ12" s="8"/>
      <c r="ER12" s="8"/>
      <c r="ES12" s="8"/>
      <c r="ET12" s="8"/>
      <c r="EU12" s="8"/>
      <c r="EV12" s="8"/>
      <c r="EW12" s="8"/>
      <c r="EX12" s="8"/>
      <c r="EY12" s="8"/>
      <c r="EZ12" s="8"/>
      <c r="FA12" s="8"/>
      <c r="FB12" s="8"/>
      <c r="FC12" s="8"/>
      <c r="FD12" s="8"/>
      <c r="FE12" s="8"/>
      <c r="FF12" s="8"/>
      <c r="FG12" s="8"/>
      <c r="FH12" s="8"/>
      <c r="FI12" s="8"/>
      <c r="FJ12" s="8"/>
      <c r="FK12" s="8"/>
      <c r="FL12" s="8"/>
      <c r="FM12" s="8"/>
      <c r="FN12" s="8"/>
      <c r="FO12" s="8"/>
      <c r="FP12" s="8"/>
      <c r="FQ12" s="8"/>
      <c r="FR12" s="8"/>
      <c r="FS12" s="8"/>
    </row>
    <row r="13" spans="2:175" s="19" customFormat="1" ht="13.5" customHeight="1" x14ac:dyDescent="0.15">
      <c r="B13" s="208"/>
      <c r="C13" s="209">
        <v>9</v>
      </c>
      <c r="D13" s="210"/>
      <c r="E13" s="125">
        <v>2310</v>
      </c>
      <c r="F13" s="125">
        <v>3255</v>
      </c>
      <c r="G13" s="125">
        <v>2734.87496983451</v>
      </c>
      <c r="H13" s="125">
        <v>67501.100000000006</v>
      </c>
      <c r="I13" s="125">
        <v>1837.5</v>
      </c>
      <c r="J13" s="125">
        <v>2520</v>
      </c>
      <c r="K13" s="125">
        <v>2137.7457371829396</v>
      </c>
      <c r="L13" s="125">
        <v>56255.4</v>
      </c>
      <c r="M13" s="125">
        <v>1344</v>
      </c>
      <c r="N13" s="125">
        <v>1785</v>
      </c>
      <c r="O13" s="125">
        <v>1527.3490254015153</v>
      </c>
      <c r="P13" s="125">
        <v>37321.600000000006</v>
      </c>
      <c r="Q13" s="125">
        <v>5775</v>
      </c>
      <c r="R13" s="125">
        <v>6825</v>
      </c>
      <c r="S13" s="125">
        <v>6401.5944315570396</v>
      </c>
      <c r="T13" s="199">
        <v>16268.800000000001</v>
      </c>
      <c r="U13" s="184">
        <v>4200</v>
      </c>
      <c r="V13" s="125">
        <v>5250</v>
      </c>
      <c r="W13" s="125">
        <v>4513.1155868368287</v>
      </c>
      <c r="X13" s="125">
        <v>26304.6</v>
      </c>
      <c r="Y13" s="8"/>
      <c r="Z13" s="8"/>
      <c r="AA13" s="231"/>
      <c r="AB13" s="209"/>
      <c r="AC13" s="167"/>
      <c r="AD13" s="199"/>
      <c r="AE13" s="199"/>
      <c r="AF13" s="199"/>
      <c r="AG13" s="199"/>
      <c r="AH13" s="199"/>
      <c r="AI13" s="199"/>
      <c r="AJ13" s="199"/>
      <c r="AK13" s="199"/>
      <c r="AL13" s="199"/>
      <c r="AM13" s="199"/>
      <c r="AN13" s="199"/>
      <c r="AO13" s="199"/>
      <c r="AP13" s="199"/>
      <c r="AQ13" s="199"/>
      <c r="AR13" s="199"/>
      <c r="AS13" s="199"/>
      <c r="AT13" s="199"/>
      <c r="AU13" s="199"/>
      <c r="AV13" s="199"/>
      <c r="AW13" s="199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  <c r="CD13" s="8"/>
      <c r="CE13" s="8"/>
      <c r="CF13" s="8"/>
      <c r="CG13" s="8"/>
      <c r="CH13" s="8"/>
      <c r="CI13" s="8"/>
      <c r="CJ13" s="8"/>
      <c r="CK13" s="8"/>
      <c r="CL13" s="8"/>
      <c r="CM13" s="8"/>
      <c r="CN13" s="8"/>
      <c r="CO13" s="8"/>
      <c r="CP13" s="8"/>
      <c r="CQ13" s="8"/>
      <c r="CR13" s="8"/>
      <c r="CS13" s="8"/>
      <c r="CT13" s="8"/>
      <c r="CU13" s="8"/>
      <c r="CV13" s="8"/>
      <c r="CW13" s="8"/>
      <c r="CX13" s="8"/>
      <c r="CY13" s="8"/>
      <c r="CZ13" s="8"/>
      <c r="DA13" s="8"/>
      <c r="DB13" s="8"/>
      <c r="DC13" s="8"/>
      <c r="DD13" s="8"/>
      <c r="DE13" s="8"/>
      <c r="DF13" s="8"/>
      <c r="DG13" s="8"/>
      <c r="DH13" s="8"/>
      <c r="DI13" s="8"/>
      <c r="DJ13" s="8"/>
      <c r="DK13" s="8"/>
      <c r="DL13" s="8"/>
      <c r="DM13" s="8"/>
      <c r="DN13" s="8"/>
      <c r="DO13" s="8"/>
      <c r="DP13" s="8"/>
      <c r="DQ13" s="8"/>
      <c r="DR13" s="8"/>
      <c r="DS13" s="8"/>
      <c r="DT13" s="8"/>
      <c r="DU13" s="8"/>
      <c r="DV13" s="8"/>
      <c r="DW13" s="8"/>
      <c r="DX13" s="8"/>
      <c r="DY13" s="8"/>
      <c r="DZ13" s="8"/>
      <c r="EA13" s="8"/>
      <c r="EB13" s="8"/>
      <c r="EC13" s="8"/>
      <c r="ED13" s="8"/>
      <c r="EE13" s="8"/>
      <c r="EF13" s="8"/>
      <c r="EG13" s="8"/>
      <c r="EH13" s="8"/>
      <c r="EI13" s="8"/>
      <c r="EJ13" s="8"/>
      <c r="EK13" s="8"/>
      <c r="EL13" s="8"/>
      <c r="EM13" s="8"/>
      <c r="EN13" s="8"/>
      <c r="EO13" s="8"/>
      <c r="EP13" s="8"/>
      <c r="EQ13" s="8"/>
      <c r="ER13" s="8"/>
      <c r="ES13" s="8"/>
      <c r="ET13" s="8"/>
      <c r="EU13" s="8"/>
      <c r="EV13" s="8"/>
      <c r="EW13" s="8"/>
      <c r="EX13" s="8"/>
      <c r="EY13" s="8"/>
      <c r="EZ13" s="8"/>
      <c r="FA13" s="8"/>
      <c r="FB13" s="8"/>
      <c r="FC13" s="8"/>
      <c r="FD13" s="8"/>
      <c r="FE13" s="8"/>
      <c r="FF13" s="8"/>
      <c r="FG13" s="8"/>
      <c r="FH13" s="8"/>
      <c r="FI13" s="8"/>
      <c r="FJ13" s="8"/>
      <c r="FK13" s="8"/>
      <c r="FL13" s="8"/>
      <c r="FM13" s="8"/>
      <c r="FN13" s="8"/>
      <c r="FO13" s="8"/>
      <c r="FP13" s="8"/>
      <c r="FQ13" s="8"/>
      <c r="FR13" s="8"/>
      <c r="FS13" s="8"/>
    </row>
    <row r="14" spans="2:175" s="19" customFormat="1" ht="13.5" customHeight="1" x14ac:dyDescent="0.15">
      <c r="B14" s="208"/>
      <c r="C14" s="209">
        <v>10</v>
      </c>
      <c r="D14" s="210"/>
      <c r="E14" s="125">
        <v>2310</v>
      </c>
      <c r="F14" s="125">
        <v>3255</v>
      </c>
      <c r="G14" s="184">
        <v>2786.0655283276801</v>
      </c>
      <c r="H14" s="125">
        <v>88097.700000000012</v>
      </c>
      <c r="I14" s="125">
        <v>1890</v>
      </c>
      <c r="J14" s="125">
        <v>2572.5</v>
      </c>
      <c r="K14" s="125">
        <v>2162.8066482998802</v>
      </c>
      <c r="L14" s="125">
        <v>66577.600000000006</v>
      </c>
      <c r="M14" s="125">
        <v>1260</v>
      </c>
      <c r="N14" s="125">
        <v>1785</v>
      </c>
      <c r="O14" s="125">
        <v>1508.6541050554281</v>
      </c>
      <c r="P14" s="125">
        <v>45164.9</v>
      </c>
      <c r="Q14" s="125">
        <v>5775</v>
      </c>
      <c r="R14" s="125">
        <v>6825</v>
      </c>
      <c r="S14" s="125">
        <v>6360.940349515221</v>
      </c>
      <c r="T14" s="125">
        <v>20607.199999999997</v>
      </c>
      <c r="U14" s="125">
        <v>4200</v>
      </c>
      <c r="V14" s="125">
        <v>5250</v>
      </c>
      <c r="W14" s="125">
        <v>4591.1020289343687</v>
      </c>
      <c r="X14" s="184">
        <v>31454.199999999997</v>
      </c>
      <c r="Y14" s="8"/>
      <c r="Z14" s="8"/>
      <c r="AA14" s="231"/>
      <c r="AB14" s="209"/>
      <c r="AC14" s="167"/>
      <c r="AD14" s="199"/>
      <c r="AE14" s="199"/>
      <c r="AF14" s="199"/>
      <c r="AG14" s="199"/>
      <c r="AH14" s="199"/>
      <c r="AI14" s="199"/>
      <c r="AJ14" s="199"/>
      <c r="AK14" s="199"/>
      <c r="AL14" s="199"/>
      <c r="AM14" s="199"/>
      <c r="AN14" s="199"/>
      <c r="AO14" s="199"/>
      <c r="AP14" s="199"/>
      <c r="AQ14" s="199"/>
      <c r="AR14" s="199"/>
      <c r="AS14" s="199"/>
      <c r="AT14" s="199"/>
      <c r="AU14" s="199"/>
      <c r="AV14" s="199"/>
      <c r="AW14" s="199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  <c r="CC14" s="8"/>
      <c r="CD14" s="8"/>
      <c r="CE14" s="8"/>
      <c r="CF14" s="8"/>
      <c r="CG14" s="8"/>
      <c r="CH14" s="8"/>
      <c r="CI14" s="8"/>
      <c r="CJ14" s="8"/>
      <c r="CK14" s="8"/>
      <c r="CL14" s="8"/>
      <c r="CM14" s="8"/>
      <c r="CN14" s="8"/>
      <c r="CO14" s="8"/>
      <c r="CP14" s="8"/>
      <c r="CQ14" s="8"/>
      <c r="CR14" s="8"/>
      <c r="CS14" s="8"/>
      <c r="CT14" s="8"/>
      <c r="CU14" s="8"/>
      <c r="CV14" s="8"/>
      <c r="CW14" s="8"/>
      <c r="CX14" s="8"/>
      <c r="CY14" s="8"/>
      <c r="CZ14" s="8"/>
      <c r="DA14" s="8"/>
      <c r="DB14" s="8"/>
      <c r="DC14" s="8"/>
      <c r="DD14" s="8"/>
      <c r="DE14" s="8"/>
      <c r="DF14" s="8"/>
      <c r="DG14" s="8"/>
      <c r="DH14" s="8"/>
      <c r="DI14" s="8"/>
      <c r="DJ14" s="8"/>
      <c r="DK14" s="8"/>
      <c r="DL14" s="8"/>
      <c r="DM14" s="8"/>
      <c r="DN14" s="8"/>
      <c r="DO14" s="8"/>
      <c r="DP14" s="8"/>
      <c r="DQ14" s="8"/>
      <c r="DR14" s="8"/>
      <c r="DS14" s="8"/>
      <c r="DT14" s="8"/>
      <c r="DU14" s="8"/>
      <c r="DV14" s="8"/>
      <c r="DW14" s="8"/>
      <c r="DX14" s="8"/>
      <c r="DY14" s="8"/>
      <c r="DZ14" s="8"/>
      <c r="EA14" s="8"/>
      <c r="EB14" s="8"/>
      <c r="EC14" s="8"/>
      <c r="ED14" s="8"/>
      <c r="EE14" s="8"/>
      <c r="EF14" s="8"/>
      <c r="EG14" s="8"/>
      <c r="EH14" s="8"/>
      <c r="EI14" s="8"/>
      <c r="EJ14" s="8"/>
      <c r="EK14" s="8"/>
      <c r="EL14" s="8"/>
      <c r="EM14" s="8"/>
      <c r="EN14" s="8"/>
      <c r="EO14" s="8"/>
      <c r="EP14" s="8"/>
      <c r="EQ14" s="8"/>
      <c r="ER14" s="8"/>
      <c r="ES14" s="8"/>
      <c r="ET14" s="8"/>
      <c r="EU14" s="8"/>
      <c r="EV14" s="8"/>
      <c r="EW14" s="8"/>
      <c r="EX14" s="8"/>
      <c r="EY14" s="8"/>
      <c r="EZ14" s="8"/>
      <c r="FA14" s="8"/>
      <c r="FB14" s="8"/>
      <c r="FC14" s="8"/>
      <c r="FD14" s="8"/>
      <c r="FE14" s="8"/>
      <c r="FF14" s="8"/>
      <c r="FG14" s="8"/>
      <c r="FH14" s="8"/>
      <c r="FI14" s="8"/>
      <c r="FJ14" s="8"/>
      <c r="FK14" s="8"/>
      <c r="FL14" s="8"/>
      <c r="FM14" s="8"/>
      <c r="FN14" s="8"/>
      <c r="FO14" s="8"/>
      <c r="FP14" s="8"/>
      <c r="FQ14" s="8"/>
      <c r="FR14" s="8"/>
      <c r="FS14" s="8"/>
    </row>
    <row r="15" spans="2:175" s="19" customFormat="1" ht="13.5" customHeight="1" x14ac:dyDescent="0.15">
      <c r="B15" s="208"/>
      <c r="C15" s="209">
        <v>11</v>
      </c>
      <c r="D15" s="210"/>
      <c r="E15" s="125">
        <v>2415</v>
      </c>
      <c r="F15" s="125">
        <v>3465</v>
      </c>
      <c r="G15" s="125">
        <v>2919.8230323361677</v>
      </c>
      <c r="H15" s="125">
        <v>75099.7</v>
      </c>
      <c r="I15" s="125">
        <v>1890</v>
      </c>
      <c r="J15" s="125">
        <v>2730</v>
      </c>
      <c r="K15" s="125">
        <v>2254.7078522307597</v>
      </c>
      <c r="L15" s="125">
        <v>55192.400000000009</v>
      </c>
      <c r="M15" s="125">
        <v>1260</v>
      </c>
      <c r="N15" s="125">
        <v>1732.5</v>
      </c>
      <c r="O15" s="125">
        <v>1483.4946027644378</v>
      </c>
      <c r="P15" s="125">
        <v>33581.599999999999</v>
      </c>
      <c r="Q15" s="125">
        <v>5775</v>
      </c>
      <c r="R15" s="125">
        <v>6825</v>
      </c>
      <c r="S15" s="125">
        <v>6413.1180702717038</v>
      </c>
      <c r="T15" s="125">
        <v>17410</v>
      </c>
      <c r="U15" s="125">
        <v>4200</v>
      </c>
      <c r="V15" s="125">
        <v>5460</v>
      </c>
      <c r="W15" s="125">
        <v>4826.6861450779206</v>
      </c>
      <c r="X15" s="184">
        <v>29200.2</v>
      </c>
      <c r="Y15" s="8"/>
      <c r="Z15" s="8"/>
      <c r="AA15" s="231"/>
      <c r="AB15" s="209"/>
      <c r="AC15" s="167"/>
      <c r="AD15" s="199"/>
      <c r="AE15" s="199"/>
      <c r="AF15" s="199"/>
      <c r="AG15" s="199"/>
      <c r="AH15" s="199"/>
      <c r="AI15" s="199"/>
      <c r="AJ15" s="199"/>
      <c r="AK15" s="199"/>
      <c r="AL15" s="199"/>
      <c r="AM15" s="199"/>
      <c r="AN15" s="199"/>
      <c r="AO15" s="199"/>
      <c r="AP15" s="199"/>
      <c r="AQ15" s="199"/>
      <c r="AR15" s="199"/>
      <c r="AS15" s="199"/>
      <c r="AT15" s="199"/>
      <c r="AU15" s="199"/>
      <c r="AV15" s="199"/>
      <c r="AW15" s="199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8"/>
      <c r="CP15" s="8"/>
      <c r="CQ15" s="8"/>
      <c r="CR15" s="8"/>
      <c r="CS15" s="8"/>
      <c r="CT15" s="8"/>
      <c r="CU15" s="8"/>
      <c r="CV15" s="8"/>
      <c r="CW15" s="8"/>
      <c r="CX15" s="8"/>
      <c r="CY15" s="8"/>
      <c r="CZ15" s="8"/>
      <c r="DA15" s="8"/>
      <c r="DB15" s="8"/>
      <c r="DC15" s="8"/>
      <c r="DD15" s="8"/>
      <c r="DE15" s="8"/>
      <c r="DF15" s="8"/>
      <c r="DG15" s="8"/>
      <c r="DH15" s="8"/>
      <c r="DI15" s="8"/>
      <c r="DJ15" s="8"/>
      <c r="DK15" s="8"/>
      <c r="DL15" s="8"/>
      <c r="DM15" s="8"/>
      <c r="DN15" s="8"/>
      <c r="DO15" s="8"/>
      <c r="DP15" s="8"/>
      <c r="DQ15" s="8"/>
      <c r="DR15" s="8"/>
      <c r="DS15" s="8"/>
      <c r="DT15" s="8"/>
      <c r="DU15" s="8"/>
      <c r="DV15" s="8"/>
      <c r="DW15" s="8"/>
      <c r="DX15" s="8"/>
      <c r="DY15" s="8"/>
      <c r="DZ15" s="8"/>
      <c r="EA15" s="8"/>
      <c r="EB15" s="8"/>
      <c r="EC15" s="8"/>
      <c r="ED15" s="8"/>
      <c r="EE15" s="8"/>
      <c r="EF15" s="8"/>
      <c r="EG15" s="8"/>
      <c r="EH15" s="8"/>
      <c r="EI15" s="8"/>
      <c r="EJ15" s="8"/>
      <c r="EK15" s="8"/>
      <c r="EL15" s="8"/>
      <c r="EM15" s="8"/>
      <c r="EN15" s="8"/>
      <c r="EO15" s="8"/>
      <c r="EP15" s="8"/>
      <c r="EQ15" s="8"/>
      <c r="ER15" s="8"/>
      <c r="ES15" s="8"/>
      <c r="ET15" s="8"/>
      <c r="EU15" s="8"/>
      <c r="EV15" s="8"/>
      <c r="EW15" s="8"/>
      <c r="EX15" s="8"/>
      <c r="EY15" s="8"/>
      <c r="EZ15" s="8"/>
      <c r="FA15" s="8"/>
      <c r="FB15" s="8"/>
      <c r="FC15" s="8"/>
      <c r="FD15" s="8"/>
      <c r="FE15" s="8"/>
      <c r="FF15" s="8"/>
      <c r="FG15" s="8"/>
      <c r="FH15" s="8"/>
      <c r="FI15" s="8"/>
      <c r="FJ15" s="8"/>
      <c r="FK15" s="8"/>
      <c r="FL15" s="8"/>
      <c r="FM15" s="8"/>
      <c r="FN15" s="8"/>
      <c r="FO15" s="8"/>
      <c r="FP15" s="8"/>
      <c r="FQ15" s="8"/>
      <c r="FR15" s="8"/>
      <c r="FS15" s="8"/>
    </row>
    <row r="16" spans="2:175" s="19" customFormat="1" ht="13.5" customHeight="1" x14ac:dyDescent="0.15">
      <c r="B16" s="208"/>
      <c r="C16" s="209">
        <v>12</v>
      </c>
      <c r="D16" s="210"/>
      <c r="E16" s="125">
        <v>2940</v>
      </c>
      <c r="F16" s="125">
        <v>3885</v>
      </c>
      <c r="G16" s="125">
        <v>3383.2928667972005</v>
      </c>
      <c r="H16" s="125">
        <v>97767.6</v>
      </c>
      <c r="I16" s="125">
        <v>2100</v>
      </c>
      <c r="J16" s="125">
        <v>2730</v>
      </c>
      <c r="K16" s="125">
        <v>2415.1133217670631</v>
      </c>
      <c r="L16" s="125">
        <v>59211.999999999993</v>
      </c>
      <c r="M16" s="125">
        <v>1260</v>
      </c>
      <c r="N16" s="125">
        <v>1732.5</v>
      </c>
      <c r="O16" s="125">
        <v>1481.3011695054727</v>
      </c>
      <c r="P16" s="125">
        <v>33559.199999999997</v>
      </c>
      <c r="Q16" s="125">
        <v>6090</v>
      </c>
      <c r="R16" s="125">
        <v>6825</v>
      </c>
      <c r="S16" s="125">
        <v>6482.1453705740059</v>
      </c>
      <c r="T16" s="125">
        <v>26457.599999999999</v>
      </c>
      <c r="U16" s="125">
        <v>4672.5</v>
      </c>
      <c r="V16" s="125">
        <v>5670</v>
      </c>
      <c r="W16" s="184">
        <v>5162.0135531282622</v>
      </c>
      <c r="X16" s="184">
        <v>24524.2</v>
      </c>
      <c r="Y16" s="8"/>
      <c r="Z16" s="8"/>
      <c r="AA16" s="231"/>
      <c r="AB16" s="209"/>
      <c r="AC16" s="167"/>
      <c r="AD16" s="199"/>
      <c r="AE16" s="199"/>
      <c r="AF16" s="199"/>
      <c r="AG16" s="199"/>
      <c r="AH16" s="199"/>
      <c r="AI16" s="199"/>
      <c r="AJ16" s="199"/>
      <c r="AK16" s="199"/>
      <c r="AL16" s="199"/>
      <c r="AM16" s="199"/>
      <c r="AN16" s="199"/>
      <c r="AO16" s="199"/>
      <c r="AP16" s="199"/>
      <c r="AQ16" s="199"/>
      <c r="AR16" s="199"/>
      <c r="AS16" s="199"/>
      <c r="AT16" s="199"/>
      <c r="AU16" s="199"/>
      <c r="AV16" s="199"/>
      <c r="AW16" s="199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8"/>
      <c r="BR16" s="8"/>
      <c r="BS16" s="8"/>
      <c r="BT16" s="8"/>
      <c r="BU16" s="8"/>
      <c r="BV16" s="8"/>
      <c r="BW16" s="8"/>
      <c r="BX16" s="8"/>
      <c r="BY16" s="8"/>
      <c r="BZ16" s="8"/>
      <c r="CA16" s="8"/>
      <c r="CB16" s="8"/>
      <c r="CC16" s="8"/>
      <c r="CD16" s="8"/>
      <c r="CE16" s="8"/>
      <c r="CF16" s="8"/>
      <c r="CG16" s="8"/>
      <c r="CH16" s="8"/>
      <c r="CI16" s="8"/>
      <c r="CJ16" s="8"/>
      <c r="CK16" s="8"/>
      <c r="CL16" s="8"/>
      <c r="CM16" s="8"/>
      <c r="CN16" s="8"/>
      <c r="CO16" s="8"/>
      <c r="CP16" s="8"/>
      <c r="CQ16" s="8"/>
      <c r="CR16" s="8"/>
      <c r="CS16" s="8"/>
      <c r="CT16" s="8"/>
      <c r="CU16" s="8"/>
      <c r="CV16" s="8"/>
      <c r="CW16" s="8"/>
      <c r="CX16" s="8"/>
      <c r="CY16" s="8"/>
      <c r="CZ16" s="8"/>
      <c r="DA16" s="8"/>
      <c r="DB16" s="8"/>
      <c r="DC16" s="8"/>
      <c r="DD16" s="8"/>
      <c r="DE16" s="8"/>
      <c r="DF16" s="8"/>
      <c r="DG16" s="8"/>
      <c r="DH16" s="8"/>
      <c r="DI16" s="8"/>
      <c r="DJ16" s="8"/>
      <c r="DK16" s="8"/>
      <c r="DL16" s="8"/>
      <c r="DM16" s="8"/>
      <c r="DN16" s="8"/>
      <c r="DO16" s="8"/>
      <c r="DP16" s="8"/>
      <c r="DQ16" s="8"/>
      <c r="DR16" s="8"/>
      <c r="DS16" s="8"/>
      <c r="DT16" s="8"/>
      <c r="DU16" s="8"/>
      <c r="DV16" s="8"/>
      <c r="DW16" s="8"/>
      <c r="DX16" s="8"/>
      <c r="DY16" s="8"/>
      <c r="DZ16" s="8"/>
      <c r="EA16" s="8"/>
      <c r="EB16" s="8"/>
      <c r="EC16" s="8"/>
      <c r="ED16" s="8"/>
      <c r="EE16" s="8"/>
      <c r="EF16" s="8"/>
      <c r="EG16" s="8"/>
      <c r="EH16" s="8"/>
      <c r="EI16" s="8"/>
      <c r="EJ16" s="8"/>
      <c r="EK16" s="8"/>
      <c r="EL16" s="8"/>
      <c r="EM16" s="8"/>
      <c r="EN16" s="8"/>
      <c r="EO16" s="8"/>
      <c r="EP16" s="8"/>
      <c r="EQ16" s="8"/>
      <c r="ER16" s="8"/>
      <c r="ES16" s="8"/>
      <c r="ET16" s="8"/>
      <c r="EU16" s="8"/>
      <c r="EV16" s="8"/>
      <c r="EW16" s="8"/>
      <c r="EX16" s="8"/>
      <c r="EY16" s="8"/>
      <c r="EZ16" s="8"/>
      <c r="FA16" s="8"/>
      <c r="FB16" s="8"/>
      <c r="FC16" s="8"/>
      <c r="FD16" s="8"/>
      <c r="FE16" s="8"/>
      <c r="FF16" s="8"/>
      <c r="FG16" s="8"/>
      <c r="FH16" s="8"/>
      <c r="FI16" s="8"/>
      <c r="FJ16" s="8"/>
      <c r="FK16" s="8"/>
      <c r="FL16" s="8"/>
      <c r="FM16" s="8"/>
      <c r="FN16" s="8"/>
      <c r="FO16" s="8"/>
      <c r="FP16" s="8"/>
      <c r="FQ16" s="8"/>
      <c r="FR16" s="8"/>
      <c r="FS16" s="8"/>
    </row>
    <row r="17" spans="2:175" s="19" customFormat="1" ht="13.5" customHeight="1" x14ac:dyDescent="0.15">
      <c r="B17" s="208" t="s">
        <v>165</v>
      </c>
      <c r="C17" s="209">
        <v>1</v>
      </c>
      <c r="D17" s="210" t="s">
        <v>159</v>
      </c>
      <c r="E17" s="125">
        <v>2625</v>
      </c>
      <c r="F17" s="125">
        <v>3885</v>
      </c>
      <c r="G17" s="125">
        <v>3234.6936117470618</v>
      </c>
      <c r="H17" s="125">
        <v>98023.799999999988</v>
      </c>
      <c r="I17" s="125">
        <v>2100</v>
      </c>
      <c r="J17" s="125">
        <v>2866.5</v>
      </c>
      <c r="K17" s="125">
        <v>2507.8943848434906</v>
      </c>
      <c r="L17" s="125">
        <v>67295.199999999997</v>
      </c>
      <c r="M17" s="125">
        <v>1260</v>
      </c>
      <c r="N17" s="125">
        <v>1732.5</v>
      </c>
      <c r="O17" s="125">
        <v>1483.8686420738927</v>
      </c>
      <c r="P17" s="125">
        <v>46432.6</v>
      </c>
      <c r="Q17" s="125">
        <v>6090</v>
      </c>
      <c r="R17" s="125">
        <v>7350</v>
      </c>
      <c r="S17" s="125">
        <v>6538.8941701109425</v>
      </c>
      <c r="T17" s="125">
        <v>21613.1</v>
      </c>
      <c r="U17" s="125">
        <v>4620</v>
      </c>
      <c r="V17" s="125">
        <v>5670</v>
      </c>
      <c r="W17" s="125">
        <v>5060.2370812224217</v>
      </c>
      <c r="X17" s="184">
        <v>27233.5</v>
      </c>
      <c r="Y17" s="8"/>
      <c r="Z17" s="8"/>
      <c r="AA17" s="231"/>
      <c r="AB17" s="209"/>
      <c r="AC17" s="167"/>
      <c r="AD17" s="199"/>
      <c r="AE17" s="199"/>
      <c r="AF17" s="199"/>
      <c r="AG17" s="199"/>
      <c r="AH17" s="199"/>
      <c r="AI17" s="199"/>
      <c r="AJ17" s="199"/>
      <c r="AK17" s="199"/>
      <c r="AL17" s="199"/>
      <c r="AM17" s="199"/>
      <c r="AN17" s="199"/>
      <c r="AO17" s="199"/>
      <c r="AP17" s="199"/>
      <c r="AQ17" s="199"/>
      <c r="AR17" s="199"/>
      <c r="AS17" s="199"/>
      <c r="AT17" s="199"/>
      <c r="AU17" s="199"/>
      <c r="AV17" s="199"/>
      <c r="AW17" s="199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  <c r="BR17" s="8"/>
      <c r="BS17" s="8"/>
      <c r="BT17" s="8"/>
      <c r="BU17" s="8"/>
      <c r="BV17" s="8"/>
      <c r="BW17" s="8"/>
      <c r="BX17" s="8"/>
      <c r="BY17" s="8"/>
      <c r="BZ17" s="8"/>
      <c r="CA17" s="8"/>
      <c r="CB17" s="8"/>
      <c r="CC17" s="8"/>
      <c r="CD17" s="8"/>
      <c r="CE17" s="8"/>
      <c r="CF17" s="8"/>
      <c r="CG17" s="8"/>
      <c r="CH17" s="8"/>
      <c r="CI17" s="8"/>
      <c r="CJ17" s="8"/>
      <c r="CK17" s="8"/>
      <c r="CL17" s="8"/>
      <c r="CM17" s="8"/>
      <c r="CN17" s="8"/>
      <c r="CO17" s="8"/>
      <c r="CP17" s="8"/>
      <c r="CQ17" s="8"/>
      <c r="CR17" s="8"/>
      <c r="CS17" s="8"/>
      <c r="CT17" s="8"/>
      <c r="CU17" s="8"/>
      <c r="CV17" s="8"/>
      <c r="CW17" s="8"/>
      <c r="CX17" s="8"/>
      <c r="CY17" s="8"/>
      <c r="CZ17" s="8"/>
      <c r="DA17" s="8"/>
      <c r="DB17" s="8"/>
      <c r="DC17" s="8"/>
      <c r="DD17" s="8"/>
      <c r="DE17" s="8"/>
      <c r="DF17" s="8"/>
      <c r="DG17" s="8"/>
      <c r="DH17" s="8"/>
      <c r="DI17" s="8"/>
      <c r="DJ17" s="8"/>
      <c r="DK17" s="8"/>
      <c r="DL17" s="8"/>
      <c r="DM17" s="8"/>
      <c r="DN17" s="8"/>
      <c r="DO17" s="8"/>
      <c r="DP17" s="8"/>
      <c r="DQ17" s="8"/>
      <c r="DR17" s="8"/>
      <c r="DS17" s="8"/>
      <c r="DT17" s="8"/>
      <c r="DU17" s="8"/>
      <c r="DV17" s="8"/>
      <c r="DW17" s="8"/>
      <c r="DX17" s="8"/>
      <c r="DY17" s="8"/>
      <c r="DZ17" s="8"/>
      <c r="EA17" s="8"/>
      <c r="EB17" s="8"/>
      <c r="EC17" s="8"/>
      <c r="ED17" s="8"/>
      <c r="EE17" s="8"/>
      <c r="EF17" s="8"/>
      <c r="EG17" s="8"/>
      <c r="EH17" s="8"/>
      <c r="EI17" s="8"/>
      <c r="EJ17" s="8"/>
      <c r="EK17" s="8"/>
      <c r="EL17" s="8"/>
      <c r="EM17" s="8"/>
      <c r="EN17" s="8"/>
      <c r="EO17" s="8"/>
      <c r="EP17" s="8"/>
      <c r="EQ17" s="8"/>
      <c r="ER17" s="8"/>
      <c r="ES17" s="8"/>
      <c r="ET17" s="8"/>
      <c r="EU17" s="8"/>
      <c r="EV17" s="8"/>
      <c r="EW17" s="8"/>
      <c r="EX17" s="8"/>
      <c r="EY17" s="8"/>
      <c r="EZ17" s="8"/>
      <c r="FA17" s="8"/>
      <c r="FB17" s="8"/>
      <c r="FC17" s="8"/>
      <c r="FD17" s="8"/>
      <c r="FE17" s="8"/>
      <c r="FF17" s="8"/>
      <c r="FG17" s="8"/>
      <c r="FH17" s="8"/>
      <c r="FI17" s="8"/>
      <c r="FJ17" s="8"/>
      <c r="FK17" s="8"/>
      <c r="FL17" s="8"/>
      <c r="FM17" s="8"/>
      <c r="FN17" s="8"/>
      <c r="FO17" s="8"/>
      <c r="FP17" s="8"/>
      <c r="FQ17" s="8"/>
      <c r="FR17" s="8"/>
      <c r="FS17" s="8"/>
    </row>
    <row r="18" spans="2:175" s="19" customFormat="1" ht="13.5" customHeight="1" x14ac:dyDescent="0.15">
      <c r="B18" s="208"/>
      <c r="C18" s="209">
        <v>2</v>
      </c>
      <c r="D18" s="210"/>
      <c r="E18" s="125">
        <v>2625</v>
      </c>
      <c r="F18" s="125">
        <v>3675</v>
      </c>
      <c r="G18" s="125">
        <v>3057.8458508691901</v>
      </c>
      <c r="H18" s="125">
        <v>62666.899999999994</v>
      </c>
      <c r="I18" s="125">
        <v>2100</v>
      </c>
      <c r="J18" s="125">
        <v>2730</v>
      </c>
      <c r="K18" s="125">
        <v>2436.8090742529598</v>
      </c>
      <c r="L18" s="125">
        <v>50496.1</v>
      </c>
      <c r="M18" s="125">
        <v>1260</v>
      </c>
      <c r="N18" s="125">
        <v>1785</v>
      </c>
      <c r="O18" s="125">
        <v>1460.9591719531043</v>
      </c>
      <c r="P18" s="125">
        <v>37907.300000000003</v>
      </c>
      <c r="Q18" s="125">
        <v>5775</v>
      </c>
      <c r="R18" s="125">
        <v>6825</v>
      </c>
      <c r="S18" s="125">
        <v>6368.2839910391185</v>
      </c>
      <c r="T18" s="125">
        <v>16289</v>
      </c>
      <c r="U18" s="125">
        <v>4410</v>
      </c>
      <c r="V18" s="125">
        <v>5460</v>
      </c>
      <c r="W18" s="125">
        <v>4881.4281947309219</v>
      </c>
      <c r="X18" s="184">
        <v>21712.5</v>
      </c>
      <c r="Y18" s="8"/>
      <c r="Z18" s="8"/>
      <c r="AA18" s="231"/>
      <c r="AB18" s="209"/>
      <c r="AC18" s="167"/>
      <c r="AD18" s="199"/>
      <c r="AE18" s="199"/>
      <c r="AF18" s="199"/>
      <c r="AG18" s="199"/>
      <c r="AH18" s="199"/>
      <c r="AI18" s="199"/>
      <c r="AJ18" s="199"/>
      <c r="AK18" s="199"/>
      <c r="AL18" s="199"/>
      <c r="AM18" s="199"/>
      <c r="AN18" s="199"/>
      <c r="AO18" s="199"/>
      <c r="AP18" s="199"/>
      <c r="AQ18" s="199"/>
      <c r="AR18" s="199"/>
      <c r="AS18" s="199"/>
      <c r="AT18" s="199"/>
      <c r="AU18" s="199"/>
      <c r="AV18" s="199"/>
      <c r="AW18" s="199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8"/>
      <c r="BN18" s="8"/>
      <c r="BO18" s="8"/>
      <c r="BP18" s="8"/>
      <c r="BQ18" s="8"/>
      <c r="BR18" s="8"/>
      <c r="BS18" s="8"/>
      <c r="BT18" s="8"/>
      <c r="BU18" s="8"/>
      <c r="BV18" s="8"/>
      <c r="BW18" s="8"/>
      <c r="BX18" s="8"/>
      <c r="BY18" s="8"/>
      <c r="BZ18" s="8"/>
      <c r="CA18" s="8"/>
      <c r="CB18" s="8"/>
      <c r="CC18" s="8"/>
      <c r="CD18" s="8"/>
      <c r="CE18" s="8"/>
      <c r="CF18" s="8"/>
      <c r="CG18" s="8"/>
      <c r="CH18" s="8"/>
      <c r="CI18" s="8"/>
      <c r="CJ18" s="8"/>
      <c r="CK18" s="8"/>
      <c r="CL18" s="8"/>
      <c r="CM18" s="8"/>
      <c r="CN18" s="8"/>
      <c r="CO18" s="8"/>
      <c r="CP18" s="8"/>
      <c r="CQ18" s="8"/>
      <c r="CR18" s="8"/>
      <c r="CS18" s="8"/>
      <c r="CT18" s="8"/>
      <c r="CU18" s="8"/>
      <c r="CV18" s="8"/>
      <c r="CW18" s="8"/>
      <c r="CX18" s="8"/>
      <c r="CY18" s="8"/>
      <c r="CZ18" s="8"/>
      <c r="DA18" s="8"/>
      <c r="DB18" s="8"/>
      <c r="DC18" s="8"/>
      <c r="DD18" s="8"/>
      <c r="DE18" s="8"/>
      <c r="DF18" s="8"/>
      <c r="DG18" s="8"/>
      <c r="DH18" s="8"/>
      <c r="DI18" s="8"/>
      <c r="DJ18" s="8"/>
      <c r="DK18" s="8"/>
      <c r="DL18" s="8"/>
      <c r="DM18" s="8"/>
      <c r="DN18" s="8"/>
      <c r="DO18" s="8"/>
      <c r="DP18" s="8"/>
      <c r="DQ18" s="8"/>
      <c r="DR18" s="8"/>
      <c r="DS18" s="8"/>
      <c r="DT18" s="8"/>
      <c r="DU18" s="8"/>
      <c r="DV18" s="8"/>
      <c r="DW18" s="8"/>
      <c r="DX18" s="8"/>
      <c r="DY18" s="8"/>
      <c r="DZ18" s="8"/>
      <c r="EA18" s="8"/>
      <c r="EB18" s="8"/>
      <c r="EC18" s="8"/>
      <c r="ED18" s="8"/>
      <c r="EE18" s="8"/>
      <c r="EF18" s="8"/>
      <c r="EG18" s="8"/>
      <c r="EH18" s="8"/>
      <c r="EI18" s="8"/>
      <c r="EJ18" s="8"/>
      <c r="EK18" s="8"/>
      <c r="EL18" s="8"/>
      <c r="EM18" s="8"/>
      <c r="EN18" s="8"/>
      <c r="EO18" s="8"/>
      <c r="EP18" s="8"/>
      <c r="EQ18" s="8"/>
      <c r="ER18" s="8"/>
      <c r="ES18" s="8"/>
      <c r="ET18" s="8"/>
      <c r="EU18" s="8"/>
      <c r="EV18" s="8"/>
      <c r="EW18" s="8"/>
      <c r="EX18" s="8"/>
      <c r="EY18" s="8"/>
      <c r="EZ18" s="8"/>
      <c r="FA18" s="8"/>
      <c r="FB18" s="8"/>
      <c r="FC18" s="8"/>
      <c r="FD18" s="8"/>
      <c r="FE18" s="8"/>
      <c r="FF18" s="8"/>
      <c r="FG18" s="8"/>
      <c r="FH18" s="8"/>
      <c r="FI18" s="8"/>
      <c r="FJ18" s="8"/>
      <c r="FK18" s="8"/>
      <c r="FL18" s="8"/>
      <c r="FM18" s="8"/>
      <c r="FN18" s="8"/>
      <c r="FO18" s="8"/>
      <c r="FP18" s="8"/>
      <c r="FQ18" s="8"/>
      <c r="FR18" s="8"/>
      <c r="FS18" s="8"/>
    </row>
    <row r="19" spans="2:175" s="19" customFormat="1" ht="13.5" customHeight="1" x14ac:dyDescent="0.15">
      <c r="B19" s="208"/>
      <c r="C19" s="209">
        <v>3</v>
      </c>
      <c r="D19" s="210"/>
      <c r="E19" s="125">
        <v>2520</v>
      </c>
      <c r="F19" s="125">
        <v>3465</v>
      </c>
      <c r="G19" s="125">
        <v>2999.9804053184007</v>
      </c>
      <c r="H19" s="125">
        <v>65653.100000000006</v>
      </c>
      <c r="I19" s="125">
        <v>1995</v>
      </c>
      <c r="J19" s="125">
        <v>2730</v>
      </c>
      <c r="K19" s="125">
        <v>2344.7286824646612</v>
      </c>
      <c r="L19" s="125">
        <v>47796.800000000003</v>
      </c>
      <c r="M19" s="125">
        <v>1260</v>
      </c>
      <c r="N19" s="125">
        <v>1785</v>
      </c>
      <c r="O19" s="125">
        <v>1515.9082078691038</v>
      </c>
      <c r="P19" s="125">
        <v>33940.800000000003</v>
      </c>
      <c r="Q19" s="125">
        <v>5775</v>
      </c>
      <c r="R19" s="125">
        <v>6825</v>
      </c>
      <c r="S19" s="125">
        <v>6374.6552807486614</v>
      </c>
      <c r="T19" s="125">
        <v>16520.900000000001</v>
      </c>
      <c r="U19" s="125">
        <v>4410</v>
      </c>
      <c r="V19" s="125">
        <v>5460</v>
      </c>
      <c r="W19" s="125">
        <v>4968.4596694442962</v>
      </c>
      <c r="X19" s="184">
        <v>23088.1</v>
      </c>
      <c r="Y19" s="8"/>
      <c r="Z19" s="8"/>
      <c r="AA19" s="231"/>
      <c r="AB19" s="209"/>
      <c r="AC19" s="167"/>
      <c r="AD19" s="199"/>
      <c r="AE19" s="199"/>
      <c r="AF19" s="199"/>
      <c r="AG19" s="199"/>
      <c r="AH19" s="199"/>
      <c r="AI19" s="199"/>
      <c r="AJ19" s="199"/>
      <c r="AK19" s="199"/>
      <c r="AL19" s="199"/>
      <c r="AM19" s="199"/>
      <c r="AN19" s="199"/>
      <c r="AO19" s="199"/>
      <c r="AP19" s="199"/>
      <c r="AQ19" s="199"/>
      <c r="AR19" s="199"/>
      <c r="AS19" s="199"/>
      <c r="AT19" s="199"/>
      <c r="AU19" s="199"/>
      <c r="AV19" s="199"/>
      <c r="AW19" s="199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8"/>
      <c r="BN19" s="8"/>
      <c r="BO19" s="8"/>
      <c r="BP19" s="8"/>
      <c r="BQ19" s="8"/>
      <c r="BR19" s="8"/>
      <c r="BS19" s="8"/>
      <c r="BT19" s="8"/>
      <c r="BU19" s="8"/>
      <c r="BV19" s="8"/>
      <c r="BW19" s="8"/>
      <c r="BX19" s="8"/>
      <c r="BY19" s="8"/>
      <c r="BZ19" s="8"/>
      <c r="CA19" s="8"/>
      <c r="CB19" s="8"/>
      <c r="CC19" s="8"/>
      <c r="CD19" s="8"/>
      <c r="CE19" s="8"/>
      <c r="CF19" s="8"/>
      <c r="CG19" s="8"/>
      <c r="CH19" s="8"/>
      <c r="CI19" s="8"/>
      <c r="CJ19" s="8"/>
      <c r="CK19" s="8"/>
      <c r="CL19" s="8"/>
      <c r="CM19" s="8"/>
      <c r="CN19" s="8"/>
      <c r="CO19" s="8"/>
      <c r="CP19" s="8"/>
      <c r="CQ19" s="8"/>
      <c r="CR19" s="8"/>
      <c r="CS19" s="8"/>
      <c r="CT19" s="8"/>
      <c r="CU19" s="8"/>
      <c r="CV19" s="8"/>
      <c r="CW19" s="8"/>
      <c r="CX19" s="8"/>
      <c r="CY19" s="8"/>
      <c r="CZ19" s="8"/>
      <c r="DA19" s="8"/>
      <c r="DB19" s="8"/>
      <c r="DC19" s="8"/>
      <c r="DD19" s="8"/>
      <c r="DE19" s="8"/>
      <c r="DF19" s="8"/>
      <c r="DG19" s="8"/>
      <c r="DH19" s="8"/>
      <c r="DI19" s="8"/>
      <c r="DJ19" s="8"/>
      <c r="DK19" s="8"/>
      <c r="DL19" s="8"/>
      <c r="DM19" s="8"/>
      <c r="DN19" s="8"/>
      <c r="DO19" s="8"/>
      <c r="DP19" s="8"/>
      <c r="DQ19" s="8"/>
      <c r="DR19" s="8"/>
      <c r="DS19" s="8"/>
      <c r="DT19" s="8"/>
      <c r="DU19" s="8"/>
      <c r="DV19" s="8"/>
      <c r="DW19" s="8"/>
      <c r="DX19" s="8"/>
      <c r="DY19" s="8"/>
      <c r="DZ19" s="8"/>
      <c r="EA19" s="8"/>
      <c r="EB19" s="8"/>
      <c r="EC19" s="8"/>
      <c r="ED19" s="8"/>
      <c r="EE19" s="8"/>
      <c r="EF19" s="8"/>
      <c r="EG19" s="8"/>
      <c r="EH19" s="8"/>
      <c r="EI19" s="8"/>
      <c r="EJ19" s="8"/>
      <c r="EK19" s="8"/>
      <c r="EL19" s="8"/>
      <c r="EM19" s="8"/>
      <c r="EN19" s="8"/>
      <c r="EO19" s="8"/>
      <c r="EP19" s="8"/>
      <c r="EQ19" s="8"/>
      <c r="ER19" s="8"/>
      <c r="ES19" s="8"/>
      <c r="ET19" s="8"/>
      <c r="EU19" s="8"/>
      <c r="EV19" s="8"/>
      <c r="EW19" s="8"/>
      <c r="EX19" s="8"/>
      <c r="EY19" s="8"/>
      <c r="EZ19" s="8"/>
      <c r="FA19" s="8"/>
      <c r="FB19" s="8"/>
      <c r="FC19" s="8"/>
      <c r="FD19" s="8"/>
      <c r="FE19" s="8"/>
      <c r="FF19" s="8"/>
      <c r="FG19" s="8"/>
      <c r="FH19" s="8"/>
      <c r="FI19" s="8"/>
      <c r="FJ19" s="8"/>
      <c r="FK19" s="8"/>
      <c r="FL19" s="8"/>
      <c r="FM19" s="8"/>
      <c r="FN19" s="8"/>
      <c r="FO19" s="8"/>
      <c r="FP19" s="8"/>
      <c r="FQ19" s="8"/>
      <c r="FR19" s="8"/>
      <c r="FS19" s="8"/>
    </row>
    <row r="20" spans="2:175" s="19" customFormat="1" ht="13.5" customHeight="1" x14ac:dyDescent="0.15">
      <c r="B20" s="208"/>
      <c r="C20" s="209">
        <v>4</v>
      </c>
      <c r="D20" s="210"/>
      <c r="E20" s="125">
        <v>2520</v>
      </c>
      <c r="F20" s="125">
        <v>3360</v>
      </c>
      <c r="G20" s="125">
        <v>2903.2987141584194</v>
      </c>
      <c r="H20" s="125">
        <v>71487.700000000012</v>
      </c>
      <c r="I20" s="125">
        <v>2100</v>
      </c>
      <c r="J20" s="125">
        <v>2730</v>
      </c>
      <c r="K20" s="125">
        <v>2346.7861349785571</v>
      </c>
      <c r="L20" s="125">
        <v>48371.6</v>
      </c>
      <c r="M20" s="125">
        <v>1260</v>
      </c>
      <c r="N20" s="125">
        <v>1785</v>
      </c>
      <c r="O20" s="125">
        <v>1528.5806704012423</v>
      </c>
      <c r="P20" s="125">
        <v>41179.799999999996</v>
      </c>
      <c r="Q20" s="125">
        <v>5775</v>
      </c>
      <c r="R20" s="125">
        <v>6825</v>
      </c>
      <c r="S20" s="125">
        <v>6389.8393699161361</v>
      </c>
      <c r="T20" s="125">
        <v>17562.099999999999</v>
      </c>
      <c r="U20" s="125">
        <v>4515</v>
      </c>
      <c r="V20" s="125">
        <v>5775</v>
      </c>
      <c r="W20" s="125">
        <v>5093.3333030852991</v>
      </c>
      <c r="X20" s="184">
        <v>23439.500000000004</v>
      </c>
      <c r="Y20" s="8"/>
      <c r="Z20" s="8"/>
      <c r="AA20" s="231"/>
      <c r="AB20" s="209"/>
      <c r="AC20" s="167"/>
      <c r="AD20" s="199"/>
      <c r="AE20" s="199"/>
      <c r="AF20" s="199"/>
      <c r="AG20" s="199"/>
      <c r="AH20" s="199"/>
      <c r="AI20" s="199"/>
      <c r="AJ20" s="199"/>
      <c r="AK20" s="199"/>
      <c r="AL20" s="199"/>
      <c r="AM20" s="199"/>
      <c r="AN20" s="199"/>
      <c r="AO20" s="199"/>
      <c r="AP20" s="199"/>
      <c r="AQ20" s="199"/>
      <c r="AR20" s="199"/>
      <c r="AS20" s="199"/>
      <c r="AT20" s="199"/>
      <c r="AU20" s="199"/>
      <c r="AV20" s="199"/>
      <c r="AW20" s="199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/>
      <c r="CE20" s="8"/>
      <c r="CF20" s="8"/>
      <c r="CG20" s="8"/>
      <c r="CH20" s="8"/>
      <c r="CI20" s="8"/>
      <c r="CJ20" s="8"/>
      <c r="CK20" s="8"/>
      <c r="CL20" s="8"/>
      <c r="CM20" s="8"/>
      <c r="CN20" s="8"/>
      <c r="CO20" s="8"/>
      <c r="CP20" s="8"/>
      <c r="CQ20" s="8"/>
      <c r="CR20" s="8"/>
      <c r="CS20" s="8"/>
      <c r="CT20" s="8"/>
      <c r="CU20" s="8"/>
      <c r="CV20" s="8"/>
      <c r="CW20" s="8"/>
      <c r="CX20" s="8"/>
      <c r="CY20" s="8"/>
      <c r="CZ20" s="8"/>
      <c r="DA20" s="8"/>
      <c r="DB20" s="8"/>
      <c r="DC20" s="8"/>
      <c r="DD20" s="8"/>
      <c r="DE20" s="8"/>
      <c r="DF20" s="8"/>
      <c r="DG20" s="8"/>
      <c r="DH20" s="8"/>
      <c r="DI20" s="8"/>
      <c r="DJ20" s="8"/>
      <c r="DK20" s="8"/>
      <c r="DL20" s="8"/>
      <c r="DM20" s="8"/>
      <c r="DN20" s="8"/>
      <c r="DO20" s="8"/>
      <c r="DP20" s="8"/>
      <c r="DQ20" s="8"/>
      <c r="DR20" s="8"/>
      <c r="DS20" s="8"/>
      <c r="DT20" s="8"/>
      <c r="DU20" s="8"/>
      <c r="DV20" s="8"/>
      <c r="DW20" s="8"/>
      <c r="DX20" s="8"/>
      <c r="DY20" s="8"/>
      <c r="DZ20" s="8"/>
      <c r="EA20" s="8"/>
      <c r="EB20" s="8"/>
      <c r="EC20" s="8"/>
      <c r="ED20" s="8"/>
      <c r="EE20" s="8"/>
      <c r="EF20" s="8"/>
      <c r="EG20" s="8"/>
      <c r="EH20" s="8"/>
      <c r="EI20" s="8"/>
      <c r="EJ20" s="8"/>
      <c r="EK20" s="8"/>
      <c r="EL20" s="8"/>
      <c r="EM20" s="8"/>
      <c r="EN20" s="8"/>
      <c r="EO20" s="8"/>
      <c r="EP20" s="8"/>
      <c r="EQ20" s="8"/>
      <c r="ER20" s="8"/>
      <c r="ES20" s="8"/>
      <c r="ET20" s="8"/>
      <c r="EU20" s="8"/>
      <c r="EV20" s="8"/>
      <c r="EW20" s="8"/>
      <c r="EX20" s="8"/>
      <c r="EY20" s="8"/>
      <c r="EZ20" s="8"/>
      <c r="FA20" s="8"/>
      <c r="FB20" s="8"/>
      <c r="FC20" s="8"/>
      <c r="FD20" s="8"/>
      <c r="FE20" s="8"/>
      <c r="FF20" s="8"/>
      <c r="FG20" s="8"/>
      <c r="FH20" s="8"/>
      <c r="FI20" s="8"/>
      <c r="FJ20" s="8"/>
      <c r="FK20" s="8"/>
      <c r="FL20" s="8"/>
      <c r="FM20" s="8"/>
      <c r="FN20" s="8"/>
      <c r="FO20" s="8"/>
      <c r="FP20" s="8"/>
      <c r="FQ20" s="8"/>
      <c r="FR20" s="8"/>
      <c r="FS20" s="8"/>
    </row>
    <row r="21" spans="2:175" s="19" customFormat="1" ht="13.5" customHeight="1" x14ac:dyDescent="0.15">
      <c r="B21" s="208"/>
      <c r="C21" s="209">
        <v>5</v>
      </c>
      <c r="D21" s="210"/>
      <c r="E21" s="125">
        <v>2520</v>
      </c>
      <c r="F21" s="125">
        <v>3255</v>
      </c>
      <c r="G21" s="125">
        <v>2915.6794477309209</v>
      </c>
      <c r="H21" s="125">
        <v>91158.8</v>
      </c>
      <c r="I21" s="125">
        <v>1995</v>
      </c>
      <c r="J21" s="125">
        <v>2730</v>
      </c>
      <c r="K21" s="125">
        <v>2359.238249937046</v>
      </c>
      <c r="L21" s="125">
        <v>62232.499999999993</v>
      </c>
      <c r="M21" s="125">
        <v>1260</v>
      </c>
      <c r="N21" s="125">
        <v>1890</v>
      </c>
      <c r="O21" s="125">
        <v>1574.768025421871</v>
      </c>
      <c r="P21" s="125">
        <v>50273.899999999994</v>
      </c>
      <c r="Q21" s="125">
        <v>5775</v>
      </c>
      <c r="R21" s="125">
        <v>7140</v>
      </c>
      <c r="S21" s="125">
        <v>6491.8179820690293</v>
      </c>
      <c r="T21" s="125">
        <v>22421.1</v>
      </c>
      <c r="U21" s="125">
        <v>4200</v>
      </c>
      <c r="V21" s="125">
        <v>5775</v>
      </c>
      <c r="W21" s="125">
        <v>4979.5911497217312</v>
      </c>
      <c r="X21" s="184">
        <v>28099.1</v>
      </c>
      <c r="Y21" s="8"/>
      <c r="Z21" s="8"/>
      <c r="AA21" s="231"/>
      <c r="AB21" s="209"/>
      <c r="AC21" s="167"/>
      <c r="AD21" s="199"/>
      <c r="AE21" s="199"/>
      <c r="AF21" s="199"/>
      <c r="AG21" s="199"/>
      <c r="AH21" s="199"/>
      <c r="AI21" s="199"/>
      <c r="AJ21" s="199"/>
      <c r="AK21" s="199"/>
      <c r="AL21" s="199"/>
      <c r="AM21" s="199"/>
      <c r="AN21" s="199"/>
      <c r="AO21" s="199"/>
      <c r="AP21" s="199"/>
      <c r="AQ21" s="199"/>
      <c r="AR21" s="199"/>
      <c r="AS21" s="199"/>
      <c r="AT21" s="199"/>
      <c r="AU21" s="199"/>
      <c r="AV21" s="199"/>
      <c r="AW21" s="199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  <c r="BV21" s="8"/>
      <c r="BW21" s="8"/>
      <c r="BX21" s="8"/>
      <c r="BY21" s="8"/>
      <c r="BZ21" s="8"/>
      <c r="CA21" s="8"/>
      <c r="CB21" s="8"/>
      <c r="CC21" s="8"/>
      <c r="CD21" s="8"/>
      <c r="CE21" s="8"/>
      <c r="CF21" s="8"/>
      <c r="CG21" s="8"/>
      <c r="CH21" s="8"/>
      <c r="CI21" s="8"/>
      <c r="CJ21" s="8"/>
      <c r="CK21" s="8"/>
      <c r="CL21" s="8"/>
      <c r="CM21" s="8"/>
      <c r="CN21" s="8"/>
      <c r="CO21" s="8"/>
      <c r="CP21" s="8"/>
      <c r="CQ21" s="8"/>
      <c r="CR21" s="8"/>
      <c r="CS21" s="8"/>
      <c r="CT21" s="8"/>
      <c r="CU21" s="8"/>
      <c r="CV21" s="8"/>
      <c r="CW21" s="8"/>
      <c r="CX21" s="8"/>
      <c r="CY21" s="8"/>
      <c r="CZ21" s="8"/>
      <c r="DA21" s="8"/>
      <c r="DB21" s="8"/>
      <c r="DC21" s="8"/>
      <c r="DD21" s="8"/>
      <c r="DE21" s="8"/>
      <c r="DF21" s="8"/>
      <c r="DG21" s="8"/>
      <c r="DH21" s="8"/>
      <c r="DI21" s="8"/>
      <c r="DJ21" s="8"/>
      <c r="DK21" s="8"/>
      <c r="DL21" s="8"/>
      <c r="DM21" s="8"/>
      <c r="DN21" s="8"/>
      <c r="DO21" s="8"/>
      <c r="DP21" s="8"/>
      <c r="DQ21" s="8"/>
      <c r="DR21" s="8"/>
      <c r="DS21" s="8"/>
      <c r="DT21" s="8"/>
      <c r="DU21" s="8"/>
      <c r="DV21" s="8"/>
      <c r="DW21" s="8"/>
      <c r="DX21" s="8"/>
      <c r="DY21" s="8"/>
      <c r="DZ21" s="8"/>
      <c r="EA21" s="8"/>
      <c r="EB21" s="8"/>
      <c r="EC21" s="8"/>
      <c r="ED21" s="8"/>
      <c r="EE21" s="8"/>
      <c r="EF21" s="8"/>
      <c r="EG21" s="8"/>
      <c r="EH21" s="8"/>
      <c r="EI21" s="8"/>
      <c r="EJ21" s="8"/>
      <c r="EK21" s="8"/>
      <c r="EL21" s="8"/>
      <c r="EM21" s="8"/>
      <c r="EN21" s="8"/>
      <c r="EO21" s="8"/>
      <c r="EP21" s="8"/>
      <c r="EQ21" s="8"/>
      <c r="ER21" s="8"/>
      <c r="ES21" s="8"/>
      <c r="ET21" s="8"/>
      <c r="EU21" s="8"/>
      <c r="EV21" s="8"/>
      <c r="EW21" s="8"/>
      <c r="EX21" s="8"/>
      <c r="EY21" s="8"/>
      <c r="EZ21" s="8"/>
      <c r="FA21" s="8"/>
      <c r="FB21" s="8"/>
      <c r="FC21" s="8"/>
      <c r="FD21" s="8"/>
      <c r="FE21" s="8"/>
      <c r="FF21" s="8"/>
      <c r="FG21" s="8"/>
      <c r="FH21" s="8"/>
      <c r="FI21" s="8"/>
      <c r="FJ21" s="8"/>
      <c r="FK21" s="8"/>
      <c r="FL21" s="8"/>
      <c r="FM21" s="8"/>
      <c r="FN21" s="8"/>
      <c r="FO21" s="8"/>
      <c r="FP21" s="8"/>
      <c r="FQ21" s="8"/>
      <c r="FR21" s="8"/>
      <c r="FS21" s="8"/>
    </row>
    <row r="22" spans="2:175" s="19" customFormat="1" ht="13.5" customHeight="1" x14ac:dyDescent="0.15">
      <c r="B22" s="208"/>
      <c r="C22" s="209">
        <v>6</v>
      </c>
      <c r="D22" s="210"/>
      <c r="E22" s="125">
        <v>2520</v>
      </c>
      <c r="F22" s="125">
        <v>3307.5</v>
      </c>
      <c r="G22" s="125">
        <v>2946.0865036616046</v>
      </c>
      <c r="H22" s="125">
        <v>63970.299999999996</v>
      </c>
      <c r="I22" s="125">
        <v>2100</v>
      </c>
      <c r="J22" s="125">
        <v>2625</v>
      </c>
      <c r="K22" s="125">
        <v>2332.4399359341837</v>
      </c>
      <c r="L22" s="125">
        <v>47192</v>
      </c>
      <c r="M22" s="125">
        <v>1312.5</v>
      </c>
      <c r="N22" s="125">
        <v>1942.5</v>
      </c>
      <c r="O22" s="125">
        <v>1591.3787650816182</v>
      </c>
      <c r="P22" s="125">
        <v>40280.300000000003</v>
      </c>
      <c r="Q22" s="125">
        <v>6090</v>
      </c>
      <c r="R22" s="125">
        <v>7140</v>
      </c>
      <c r="S22" s="125">
        <v>6647.7743019847794</v>
      </c>
      <c r="T22" s="125">
        <v>16631</v>
      </c>
      <c r="U22" s="125">
        <v>4410</v>
      </c>
      <c r="V22" s="125">
        <v>5512.5</v>
      </c>
      <c r="W22" s="125">
        <v>4931.1995619937852</v>
      </c>
      <c r="X22" s="184">
        <v>18487.800000000003</v>
      </c>
      <c r="Y22" s="8"/>
      <c r="Z22" s="8"/>
      <c r="AA22" s="231"/>
      <c r="AB22" s="209"/>
      <c r="AC22" s="167"/>
      <c r="AD22" s="199"/>
      <c r="AE22" s="199"/>
      <c r="AF22" s="199"/>
      <c r="AG22" s="199"/>
      <c r="AH22" s="199"/>
      <c r="AI22" s="199"/>
      <c r="AJ22" s="199"/>
      <c r="AK22" s="199"/>
      <c r="AL22" s="199"/>
      <c r="AM22" s="199"/>
      <c r="AN22" s="199"/>
      <c r="AO22" s="199"/>
      <c r="AP22" s="199"/>
      <c r="AQ22" s="199"/>
      <c r="AR22" s="199"/>
      <c r="AS22" s="199"/>
      <c r="AT22" s="199"/>
      <c r="AU22" s="199"/>
      <c r="AV22" s="199"/>
      <c r="AW22" s="199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  <c r="CD22" s="8"/>
      <c r="CE22" s="8"/>
      <c r="CF22" s="8"/>
      <c r="CG22" s="8"/>
      <c r="CH22" s="8"/>
      <c r="CI22" s="8"/>
      <c r="CJ22" s="8"/>
      <c r="CK22" s="8"/>
      <c r="CL22" s="8"/>
      <c r="CM22" s="8"/>
      <c r="CN22" s="8"/>
      <c r="CO22" s="8"/>
      <c r="CP22" s="8"/>
      <c r="CQ22" s="8"/>
      <c r="CR22" s="8"/>
      <c r="CS22" s="8"/>
      <c r="CT22" s="8"/>
      <c r="CU22" s="8"/>
      <c r="CV22" s="8"/>
      <c r="CW22" s="8"/>
      <c r="CX22" s="8"/>
      <c r="CY22" s="8"/>
      <c r="CZ22" s="8"/>
      <c r="DA22" s="8"/>
      <c r="DB22" s="8"/>
      <c r="DC22" s="8"/>
      <c r="DD22" s="8"/>
      <c r="DE22" s="8"/>
      <c r="DF22" s="8"/>
      <c r="DG22" s="8"/>
      <c r="DH22" s="8"/>
      <c r="DI22" s="8"/>
      <c r="DJ22" s="8"/>
      <c r="DK22" s="8"/>
      <c r="DL22" s="8"/>
      <c r="DM22" s="8"/>
      <c r="DN22" s="8"/>
      <c r="DO22" s="8"/>
      <c r="DP22" s="8"/>
      <c r="DQ22" s="8"/>
      <c r="DR22" s="8"/>
      <c r="DS22" s="8"/>
      <c r="DT22" s="8"/>
      <c r="DU22" s="8"/>
      <c r="DV22" s="8"/>
      <c r="DW22" s="8"/>
      <c r="DX22" s="8"/>
      <c r="DY22" s="8"/>
      <c r="DZ22" s="8"/>
      <c r="EA22" s="8"/>
      <c r="EB22" s="8"/>
      <c r="EC22" s="8"/>
      <c r="ED22" s="8"/>
      <c r="EE22" s="8"/>
      <c r="EF22" s="8"/>
      <c r="EG22" s="8"/>
      <c r="EH22" s="8"/>
      <c r="EI22" s="8"/>
      <c r="EJ22" s="8"/>
      <c r="EK22" s="8"/>
      <c r="EL22" s="8"/>
      <c r="EM22" s="8"/>
      <c r="EN22" s="8"/>
      <c r="EO22" s="8"/>
      <c r="EP22" s="8"/>
      <c r="EQ22" s="8"/>
      <c r="ER22" s="8"/>
      <c r="ES22" s="8"/>
      <c r="ET22" s="8"/>
      <c r="EU22" s="8"/>
      <c r="EV22" s="8"/>
      <c r="EW22" s="8"/>
      <c r="EX22" s="8"/>
      <c r="EY22" s="8"/>
      <c r="EZ22" s="8"/>
      <c r="FA22" s="8"/>
      <c r="FB22" s="8"/>
      <c r="FC22" s="8"/>
      <c r="FD22" s="8"/>
      <c r="FE22" s="8"/>
      <c r="FF22" s="8"/>
      <c r="FG22" s="8"/>
      <c r="FH22" s="8"/>
      <c r="FI22" s="8"/>
      <c r="FJ22" s="8"/>
      <c r="FK22" s="8"/>
      <c r="FL22" s="8"/>
      <c r="FM22" s="8"/>
      <c r="FN22" s="8"/>
      <c r="FO22" s="8"/>
      <c r="FP22" s="8"/>
      <c r="FQ22" s="8"/>
      <c r="FR22" s="8"/>
      <c r="FS22" s="8"/>
    </row>
    <row r="23" spans="2:175" s="19" customFormat="1" ht="13.5" customHeight="1" x14ac:dyDescent="0.15">
      <c r="B23" s="208"/>
      <c r="C23" s="209">
        <v>7</v>
      </c>
      <c r="D23" s="210"/>
      <c r="E23" s="125">
        <v>2520</v>
      </c>
      <c r="F23" s="125">
        <v>3307.5</v>
      </c>
      <c r="G23" s="125">
        <v>2920.5086869831484</v>
      </c>
      <c r="H23" s="125">
        <v>80989.8</v>
      </c>
      <c r="I23" s="125">
        <v>2100</v>
      </c>
      <c r="J23" s="125">
        <v>2730</v>
      </c>
      <c r="K23" s="125">
        <v>2369.8598610937902</v>
      </c>
      <c r="L23" s="125">
        <v>55569.400000000009</v>
      </c>
      <c r="M23" s="125">
        <v>1312.5</v>
      </c>
      <c r="N23" s="125">
        <v>2100</v>
      </c>
      <c r="O23" s="125">
        <v>1622.3497986061807</v>
      </c>
      <c r="P23" s="125">
        <v>57336</v>
      </c>
      <c r="Q23" s="125">
        <v>6195</v>
      </c>
      <c r="R23" s="125">
        <v>7350</v>
      </c>
      <c r="S23" s="125">
        <v>6849.1847879106226</v>
      </c>
      <c r="T23" s="125">
        <v>21211.3</v>
      </c>
      <c r="U23" s="125">
        <v>4410</v>
      </c>
      <c r="V23" s="125">
        <v>5460</v>
      </c>
      <c r="W23" s="125">
        <v>4937.313373488144</v>
      </c>
      <c r="X23" s="184">
        <v>26061.8</v>
      </c>
      <c r="Y23" s="8"/>
      <c r="Z23" s="8"/>
      <c r="AA23" s="231"/>
      <c r="AB23" s="209"/>
      <c r="AC23" s="167"/>
      <c r="AD23" s="199"/>
      <c r="AE23" s="199"/>
      <c r="AF23" s="199"/>
      <c r="AG23" s="199"/>
      <c r="AH23" s="199"/>
      <c r="AI23" s="199"/>
      <c r="AJ23" s="199"/>
      <c r="AK23" s="199"/>
      <c r="AL23" s="199"/>
      <c r="AM23" s="199"/>
      <c r="AN23" s="199"/>
      <c r="AO23" s="199"/>
      <c r="AP23" s="199"/>
      <c r="AQ23" s="199"/>
      <c r="AR23" s="199"/>
      <c r="AS23" s="199"/>
      <c r="AT23" s="199"/>
      <c r="AU23" s="199"/>
      <c r="AV23" s="199"/>
      <c r="AW23" s="199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8"/>
      <c r="BN23" s="8"/>
      <c r="BO23" s="8"/>
      <c r="BP23" s="8"/>
      <c r="BQ23" s="8"/>
      <c r="BR23" s="8"/>
      <c r="BS23" s="8"/>
      <c r="BT23" s="8"/>
      <c r="BU23" s="8"/>
      <c r="BV23" s="8"/>
      <c r="BW23" s="8"/>
      <c r="BX23" s="8"/>
      <c r="BY23" s="8"/>
      <c r="BZ23" s="8"/>
      <c r="CA23" s="8"/>
      <c r="CB23" s="8"/>
      <c r="CC23" s="8"/>
      <c r="CD23" s="8"/>
      <c r="CE23" s="8"/>
      <c r="CF23" s="8"/>
      <c r="CG23" s="8"/>
      <c r="CH23" s="8"/>
      <c r="CI23" s="8"/>
      <c r="CJ23" s="8"/>
      <c r="CK23" s="8"/>
      <c r="CL23" s="8"/>
      <c r="CM23" s="8"/>
      <c r="CN23" s="8"/>
      <c r="CO23" s="8"/>
      <c r="CP23" s="8"/>
      <c r="CQ23" s="8"/>
      <c r="CR23" s="8"/>
      <c r="CS23" s="8"/>
      <c r="CT23" s="8"/>
      <c r="CU23" s="8"/>
      <c r="CV23" s="8"/>
      <c r="CW23" s="8"/>
      <c r="CX23" s="8"/>
      <c r="CY23" s="8"/>
      <c r="CZ23" s="8"/>
      <c r="DA23" s="8"/>
      <c r="DB23" s="8"/>
      <c r="DC23" s="8"/>
      <c r="DD23" s="8"/>
      <c r="DE23" s="8"/>
      <c r="DF23" s="8"/>
      <c r="DG23" s="8"/>
      <c r="DH23" s="8"/>
      <c r="DI23" s="8"/>
      <c r="DJ23" s="8"/>
      <c r="DK23" s="8"/>
      <c r="DL23" s="8"/>
      <c r="DM23" s="8"/>
      <c r="DN23" s="8"/>
      <c r="DO23" s="8"/>
      <c r="DP23" s="8"/>
      <c r="DQ23" s="8"/>
      <c r="DR23" s="8"/>
      <c r="DS23" s="8"/>
      <c r="DT23" s="8"/>
      <c r="DU23" s="8"/>
      <c r="DV23" s="8"/>
      <c r="DW23" s="8"/>
      <c r="DX23" s="8"/>
      <c r="DY23" s="8"/>
      <c r="DZ23" s="8"/>
      <c r="EA23" s="8"/>
      <c r="EB23" s="8"/>
      <c r="EC23" s="8"/>
      <c r="ED23" s="8"/>
      <c r="EE23" s="8"/>
      <c r="EF23" s="8"/>
      <c r="EG23" s="8"/>
      <c r="EH23" s="8"/>
      <c r="EI23" s="8"/>
      <c r="EJ23" s="8"/>
      <c r="EK23" s="8"/>
      <c r="EL23" s="8"/>
      <c r="EM23" s="8"/>
      <c r="EN23" s="8"/>
      <c r="EO23" s="8"/>
      <c r="EP23" s="8"/>
      <c r="EQ23" s="8"/>
      <c r="ER23" s="8"/>
      <c r="ES23" s="8"/>
      <c r="ET23" s="8"/>
      <c r="EU23" s="8"/>
      <c r="EV23" s="8"/>
      <c r="EW23" s="8"/>
      <c r="EX23" s="8"/>
      <c r="EY23" s="8"/>
      <c r="EZ23" s="8"/>
      <c r="FA23" s="8"/>
      <c r="FB23" s="8"/>
      <c r="FC23" s="8"/>
      <c r="FD23" s="8"/>
      <c r="FE23" s="8"/>
      <c r="FF23" s="8"/>
      <c r="FG23" s="8"/>
      <c r="FH23" s="8"/>
      <c r="FI23" s="8"/>
      <c r="FJ23" s="8"/>
      <c r="FK23" s="8"/>
      <c r="FL23" s="8"/>
      <c r="FM23" s="8"/>
      <c r="FN23" s="8"/>
      <c r="FO23" s="8"/>
      <c r="FP23" s="8"/>
      <c r="FQ23" s="8"/>
      <c r="FR23" s="8"/>
      <c r="FS23" s="8"/>
    </row>
    <row r="24" spans="2:175" s="19" customFormat="1" ht="13.5" customHeight="1" x14ac:dyDescent="0.15">
      <c r="B24" s="208"/>
      <c r="C24" s="209">
        <v>8</v>
      </c>
      <c r="D24" s="210"/>
      <c r="E24" s="125">
        <v>2625</v>
      </c>
      <c r="F24" s="125">
        <v>3097.5</v>
      </c>
      <c r="G24" s="125">
        <v>2874.4533353540669</v>
      </c>
      <c r="H24" s="125">
        <v>65547.100000000006</v>
      </c>
      <c r="I24" s="125">
        <v>2100</v>
      </c>
      <c r="J24" s="125">
        <v>2520</v>
      </c>
      <c r="K24" s="125">
        <v>2339.9447986663681</v>
      </c>
      <c r="L24" s="125">
        <v>55799.5</v>
      </c>
      <c r="M24" s="125">
        <v>1575</v>
      </c>
      <c r="N24" s="125">
        <v>2205</v>
      </c>
      <c r="O24" s="125">
        <v>1780.0107365387353</v>
      </c>
      <c r="P24" s="184">
        <v>49346.7</v>
      </c>
      <c r="Q24" s="125">
        <v>6615</v>
      </c>
      <c r="R24" s="125">
        <v>7350</v>
      </c>
      <c r="S24" s="125">
        <v>6999.8927726255142</v>
      </c>
      <c r="T24" s="125">
        <v>17976.7</v>
      </c>
      <c r="U24" s="125">
        <v>4515</v>
      </c>
      <c r="V24" s="125">
        <v>5250</v>
      </c>
      <c r="W24" s="125">
        <v>4928.3398188656065</v>
      </c>
      <c r="X24" s="184">
        <v>21993.800000000003</v>
      </c>
      <c r="Y24" s="8"/>
      <c r="Z24" s="8"/>
      <c r="AA24" s="231"/>
      <c r="AB24" s="209"/>
      <c r="AC24" s="167"/>
      <c r="AD24" s="199"/>
      <c r="AE24" s="199"/>
      <c r="AF24" s="199"/>
      <c r="AG24" s="199"/>
      <c r="AH24" s="199"/>
      <c r="AI24" s="199"/>
      <c r="AJ24" s="199"/>
      <c r="AK24" s="199"/>
      <c r="AL24" s="199"/>
      <c r="AM24" s="199"/>
      <c r="AN24" s="199"/>
      <c r="AO24" s="199"/>
      <c r="AP24" s="199"/>
      <c r="AQ24" s="199"/>
      <c r="AR24" s="199"/>
      <c r="AS24" s="199"/>
      <c r="AT24" s="199"/>
      <c r="AU24" s="199"/>
      <c r="AV24" s="199"/>
      <c r="AW24" s="199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  <c r="BX24" s="8"/>
      <c r="BY24" s="8"/>
      <c r="BZ24" s="8"/>
      <c r="CA24" s="8"/>
      <c r="CB24" s="8"/>
      <c r="CC24" s="8"/>
      <c r="CD24" s="8"/>
      <c r="CE24" s="8"/>
      <c r="CF24" s="8"/>
      <c r="CG24" s="8"/>
      <c r="CH24" s="8"/>
      <c r="CI24" s="8"/>
      <c r="CJ24" s="8"/>
      <c r="CK24" s="8"/>
      <c r="CL24" s="8"/>
      <c r="CM24" s="8"/>
      <c r="CN24" s="8"/>
      <c r="CO24" s="8"/>
      <c r="CP24" s="8"/>
      <c r="CQ24" s="8"/>
      <c r="CR24" s="8"/>
      <c r="CS24" s="8"/>
      <c r="CT24" s="8"/>
      <c r="CU24" s="8"/>
      <c r="CV24" s="8"/>
      <c r="CW24" s="8"/>
      <c r="CX24" s="8"/>
      <c r="CY24" s="8"/>
      <c r="CZ24" s="8"/>
      <c r="DA24" s="8"/>
      <c r="DB24" s="8"/>
      <c r="DC24" s="8"/>
      <c r="DD24" s="8"/>
      <c r="DE24" s="8"/>
      <c r="DF24" s="8"/>
      <c r="DG24" s="8"/>
      <c r="DH24" s="8"/>
      <c r="DI24" s="8"/>
      <c r="DJ24" s="8"/>
      <c r="DK24" s="8"/>
      <c r="DL24" s="8"/>
      <c r="DM24" s="8"/>
      <c r="DN24" s="8"/>
      <c r="DO24" s="8"/>
      <c r="DP24" s="8"/>
      <c r="DQ24" s="8"/>
      <c r="DR24" s="8"/>
      <c r="DS24" s="8"/>
      <c r="DT24" s="8"/>
      <c r="DU24" s="8"/>
      <c r="DV24" s="8"/>
      <c r="DW24" s="8"/>
      <c r="DX24" s="8"/>
      <c r="DY24" s="8"/>
      <c r="DZ24" s="8"/>
      <c r="EA24" s="8"/>
      <c r="EB24" s="8"/>
      <c r="EC24" s="8"/>
      <c r="ED24" s="8"/>
      <c r="EE24" s="8"/>
      <c r="EF24" s="8"/>
      <c r="EG24" s="8"/>
      <c r="EH24" s="8"/>
      <c r="EI24" s="8"/>
      <c r="EJ24" s="8"/>
      <c r="EK24" s="8"/>
      <c r="EL24" s="8"/>
      <c r="EM24" s="8"/>
      <c r="EN24" s="8"/>
      <c r="EO24" s="8"/>
      <c r="EP24" s="8"/>
      <c r="EQ24" s="8"/>
      <c r="ER24" s="8"/>
      <c r="ES24" s="8"/>
      <c r="ET24" s="8"/>
      <c r="EU24" s="8"/>
      <c r="EV24" s="8"/>
      <c r="EW24" s="8"/>
      <c r="EX24" s="8"/>
      <c r="EY24" s="8"/>
      <c r="EZ24" s="8"/>
      <c r="FA24" s="8"/>
      <c r="FB24" s="8"/>
      <c r="FC24" s="8"/>
      <c r="FD24" s="8"/>
      <c r="FE24" s="8"/>
      <c r="FF24" s="8"/>
      <c r="FG24" s="8"/>
      <c r="FH24" s="8"/>
      <c r="FI24" s="8"/>
      <c r="FJ24" s="8"/>
      <c r="FK24" s="8"/>
      <c r="FL24" s="8"/>
      <c r="FM24" s="8"/>
      <c r="FN24" s="8"/>
      <c r="FO24" s="8"/>
      <c r="FP24" s="8"/>
      <c r="FQ24" s="8"/>
      <c r="FR24" s="8"/>
      <c r="FS24" s="8"/>
    </row>
    <row r="25" spans="2:175" s="19" customFormat="1" ht="13.5" customHeight="1" x14ac:dyDescent="0.15">
      <c r="B25" s="206"/>
      <c r="C25" s="207">
        <v>9</v>
      </c>
      <c r="D25" s="186"/>
      <c r="E25" s="123">
        <v>2520</v>
      </c>
      <c r="F25" s="123">
        <v>3360</v>
      </c>
      <c r="G25" s="123">
        <v>3038.5282287217674</v>
      </c>
      <c r="H25" s="123">
        <v>53448</v>
      </c>
      <c r="I25" s="123">
        <v>2100</v>
      </c>
      <c r="J25" s="123">
        <v>2730</v>
      </c>
      <c r="K25" s="123">
        <v>2411.8768821627418</v>
      </c>
      <c r="L25" s="123">
        <v>51201.8</v>
      </c>
      <c r="M25" s="123">
        <v>1522.5</v>
      </c>
      <c r="N25" s="123">
        <v>2205</v>
      </c>
      <c r="O25" s="123">
        <v>1799.8019286545214</v>
      </c>
      <c r="P25" s="123">
        <v>42705.9</v>
      </c>
      <c r="Q25" s="123">
        <v>6510</v>
      </c>
      <c r="R25" s="123">
        <v>7560</v>
      </c>
      <c r="S25" s="123">
        <v>7020.7279511111819</v>
      </c>
      <c r="T25" s="123">
        <v>13111.699999999999</v>
      </c>
      <c r="U25" s="123">
        <v>4515</v>
      </c>
      <c r="V25" s="123">
        <v>5512.5</v>
      </c>
      <c r="W25" s="123">
        <v>4969.8517820882771</v>
      </c>
      <c r="X25" s="183">
        <v>17572.199999999997</v>
      </c>
      <c r="Y25" s="8"/>
      <c r="Z25" s="8"/>
      <c r="AA25" s="231"/>
      <c r="AB25" s="209"/>
      <c r="AC25" s="167"/>
      <c r="AD25" s="199"/>
      <c r="AE25" s="199"/>
      <c r="AF25" s="199"/>
      <c r="AG25" s="199"/>
      <c r="AH25" s="199"/>
      <c r="AI25" s="199"/>
      <c r="AJ25" s="199"/>
      <c r="AK25" s="199"/>
      <c r="AL25" s="199"/>
      <c r="AM25" s="199"/>
      <c r="AN25" s="199"/>
      <c r="AO25" s="199"/>
      <c r="AP25" s="199"/>
      <c r="AQ25" s="199"/>
      <c r="AR25" s="199"/>
      <c r="AS25" s="199"/>
      <c r="AT25" s="199"/>
      <c r="AU25" s="199"/>
      <c r="AV25" s="199"/>
      <c r="AW25" s="199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8"/>
      <c r="BM25" s="8"/>
      <c r="BN25" s="8"/>
      <c r="BO25" s="8"/>
      <c r="BP25" s="8"/>
      <c r="BQ25" s="8"/>
      <c r="BR25" s="8"/>
      <c r="BS25" s="8"/>
      <c r="BT25" s="8"/>
      <c r="BU25" s="8"/>
      <c r="BV25" s="8"/>
      <c r="BW25" s="8"/>
      <c r="BX25" s="8"/>
      <c r="BY25" s="8"/>
      <c r="BZ25" s="8"/>
      <c r="CA25" s="8"/>
      <c r="CB25" s="8"/>
      <c r="CC25" s="8"/>
      <c r="CD25" s="8"/>
      <c r="CE25" s="8"/>
      <c r="CF25" s="8"/>
      <c r="CG25" s="8"/>
      <c r="CH25" s="8"/>
      <c r="CI25" s="8"/>
      <c r="CJ25" s="8"/>
      <c r="CK25" s="8"/>
      <c r="CL25" s="8"/>
      <c r="CM25" s="8"/>
      <c r="CN25" s="8"/>
      <c r="CO25" s="8"/>
      <c r="CP25" s="8"/>
      <c r="CQ25" s="8"/>
      <c r="CR25" s="8"/>
      <c r="CS25" s="8"/>
      <c r="CT25" s="8"/>
      <c r="CU25" s="8"/>
      <c r="CV25" s="8"/>
      <c r="CW25" s="8"/>
      <c r="CX25" s="8"/>
      <c r="CY25" s="8"/>
      <c r="CZ25" s="8"/>
      <c r="DA25" s="8"/>
      <c r="DB25" s="8"/>
      <c r="DC25" s="8"/>
      <c r="DD25" s="8"/>
      <c r="DE25" s="8"/>
      <c r="DF25" s="8"/>
      <c r="DG25" s="8"/>
      <c r="DH25" s="8"/>
      <c r="DI25" s="8"/>
      <c r="DJ25" s="8"/>
      <c r="DK25" s="8"/>
      <c r="DL25" s="8"/>
      <c r="DM25" s="8"/>
      <c r="DN25" s="8"/>
      <c r="DO25" s="8"/>
      <c r="DP25" s="8"/>
      <c r="DQ25" s="8"/>
      <c r="DR25" s="8"/>
      <c r="DS25" s="8"/>
      <c r="DT25" s="8"/>
      <c r="DU25" s="8"/>
      <c r="DV25" s="8"/>
      <c r="DW25" s="8"/>
      <c r="DX25" s="8"/>
      <c r="DY25" s="8"/>
      <c r="DZ25" s="8"/>
      <c r="EA25" s="8"/>
      <c r="EB25" s="8"/>
      <c r="EC25" s="8"/>
      <c r="ED25" s="8"/>
      <c r="EE25" s="8"/>
      <c r="EF25" s="8"/>
      <c r="EG25" s="8"/>
      <c r="EH25" s="8"/>
      <c r="EI25" s="8"/>
      <c r="EJ25" s="8"/>
      <c r="EK25" s="8"/>
      <c r="EL25" s="8"/>
      <c r="EM25" s="8"/>
      <c r="EN25" s="8"/>
      <c r="EO25" s="8"/>
      <c r="EP25" s="8"/>
      <c r="EQ25" s="8"/>
      <c r="ER25" s="8"/>
      <c r="ES25" s="8"/>
      <c r="ET25" s="8"/>
      <c r="EU25" s="8"/>
      <c r="EV25" s="8"/>
      <c r="EW25" s="8"/>
      <c r="EX25" s="8"/>
      <c r="EY25" s="8"/>
      <c r="EZ25" s="8"/>
      <c r="FA25" s="8"/>
      <c r="FB25" s="8"/>
      <c r="FC25" s="8"/>
      <c r="FD25" s="8"/>
      <c r="FE25" s="8"/>
      <c r="FF25" s="8"/>
      <c r="FG25" s="8"/>
      <c r="FH25" s="8"/>
      <c r="FI25" s="8"/>
      <c r="FJ25" s="8"/>
      <c r="FK25" s="8"/>
      <c r="FL25" s="8"/>
      <c r="FM25" s="8"/>
      <c r="FN25" s="8"/>
      <c r="FO25" s="8"/>
      <c r="FP25" s="8"/>
      <c r="FQ25" s="8"/>
      <c r="FR25" s="8"/>
      <c r="FS25" s="8"/>
    </row>
    <row r="26" spans="2:175" s="19" customFormat="1" ht="13.5" customHeight="1" x14ac:dyDescent="0.15">
      <c r="B26" s="156"/>
      <c r="C26" s="56"/>
      <c r="D26" s="57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8"/>
      <c r="BE26" s="8"/>
      <c r="BF26" s="8"/>
      <c r="BG26" s="8"/>
      <c r="BH26" s="8"/>
      <c r="BI26" s="8"/>
      <c r="BJ26" s="8"/>
      <c r="BK26" s="8"/>
      <c r="BL26" s="8"/>
      <c r="BM26" s="8"/>
      <c r="BN26" s="8"/>
      <c r="BO26" s="8"/>
      <c r="BP26" s="8"/>
      <c r="BQ26" s="8"/>
      <c r="BR26" s="8"/>
      <c r="BS26" s="8"/>
      <c r="BT26" s="8"/>
      <c r="BU26" s="8"/>
      <c r="BV26" s="8"/>
      <c r="BW26" s="8"/>
      <c r="BX26" s="8"/>
      <c r="BY26" s="8"/>
      <c r="BZ26" s="8"/>
      <c r="CA26" s="8"/>
      <c r="CB26" s="8"/>
      <c r="CC26" s="8"/>
      <c r="CD26" s="8"/>
      <c r="CE26" s="8"/>
      <c r="CF26" s="8"/>
      <c r="CG26" s="8"/>
      <c r="CH26" s="8"/>
      <c r="CI26" s="8"/>
      <c r="CJ26" s="8"/>
      <c r="CK26" s="8"/>
      <c r="CL26" s="8"/>
      <c r="CM26" s="8"/>
      <c r="CN26" s="8"/>
      <c r="CO26" s="8"/>
      <c r="CP26" s="8"/>
      <c r="CQ26" s="8"/>
      <c r="CR26" s="8"/>
      <c r="CS26" s="8"/>
      <c r="CT26" s="8"/>
      <c r="CU26" s="8"/>
      <c r="CV26" s="8"/>
      <c r="CW26" s="8"/>
      <c r="CX26" s="8"/>
      <c r="CY26" s="8"/>
      <c r="CZ26" s="8"/>
      <c r="DA26" s="8"/>
      <c r="DB26" s="8"/>
      <c r="DC26" s="8"/>
      <c r="DD26" s="8"/>
      <c r="DE26" s="8"/>
      <c r="DF26" s="8"/>
      <c r="DG26" s="8"/>
      <c r="DH26" s="8"/>
      <c r="DI26" s="8"/>
      <c r="DJ26" s="8"/>
      <c r="DK26" s="8"/>
      <c r="DL26" s="8"/>
      <c r="DM26" s="8"/>
      <c r="DN26" s="8"/>
      <c r="DO26" s="8"/>
      <c r="DP26" s="8"/>
      <c r="DQ26" s="8"/>
      <c r="DR26" s="8"/>
      <c r="DS26" s="8"/>
      <c r="DT26" s="8"/>
      <c r="DU26" s="8"/>
      <c r="DV26" s="8"/>
      <c r="DW26" s="8"/>
      <c r="DX26" s="8"/>
      <c r="DY26" s="8"/>
      <c r="DZ26" s="8"/>
      <c r="EA26" s="8"/>
      <c r="EB26" s="8"/>
      <c r="EC26" s="8"/>
      <c r="ED26" s="8"/>
      <c r="EE26" s="8"/>
      <c r="EF26" s="8"/>
      <c r="EG26" s="8"/>
      <c r="EH26" s="8"/>
      <c r="EI26" s="8"/>
      <c r="EJ26" s="8"/>
      <c r="EK26" s="8"/>
      <c r="EL26" s="8"/>
      <c r="EM26" s="8"/>
      <c r="EN26" s="8"/>
      <c r="EO26" s="8"/>
      <c r="EP26" s="8"/>
      <c r="EQ26" s="8"/>
      <c r="ER26" s="8"/>
      <c r="ES26" s="8"/>
      <c r="ET26" s="8"/>
      <c r="EU26" s="8"/>
      <c r="EV26" s="8"/>
      <c r="EW26" s="8"/>
      <c r="EX26" s="8"/>
      <c r="EY26" s="8"/>
      <c r="EZ26" s="8"/>
      <c r="FA26" s="8"/>
      <c r="FB26" s="8"/>
      <c r="FC26" s="8"/>
      <c r="FD26" s="8"/>
      <c r="FE26" s="8"/>
      <c r="FF26" s="8"/>
      <c r="FG26" s="8"/>
      <c r="FH26" s="8"/>
      <c r="FI26" s="8"/>
      <c r="FJ26" s="8"/>
      <c r="FK26" s="8"/>
      <c r="FL26" s="8"/>
      <c r="FM26" s="8"/>
      <c r="FN26" s="8"/>
      <c r="FO26" s="8"/>
      <c r="FP26" s="8"/>
      <c r="FQ26" s="8"/>
      <c r="FR26" s="8"/>
      <c r="FS26" s="8"/>
    </row>
    <row r="27" spans="2:175" s="19" customFormat="1" ht="13.5" customHeight="1" x14ac:dyDescent="0.15">
      <c r="B27" s="133"/>
      <c r="C27" s="56"/>
      <c r="D27" s="121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  <c r="BM27" s="8"/>
      <c r="BN27" s="8"/>
      <c r="BO27" s="8"/>
      <c r="BP27" s="8"/>
      <c r="BQ27" s="8"/>
      <c r="BR27" s="8"/>
      <c r="BS27" s="8"/>
      <c r="BT27" s="8"/>
      <c r="BU27" s="8"/>
      <c r="BV27" s="8"/>
      <c r="BW27" s="8"/>
      <c r="BX27" s="8"/>
      <c r="BY27" s="8"/>
      <c r="BZ27" s="8"/>
      <c r="CA27" s="8"/>
      <c r="CB27" s="8"/>
      <c r="CC27" s="8"/>
      <c r="CD27" s="8"/>
      <c r="CE27" s="8"/>
      <c r="CF27" s="8"/>
      <c r="CG27" s="8"/>
      <c r="CH27" s="8"/>
      <c r="CI27" s="8"/>
      <c r="CJ27" s="8"/>
      <c r="CK27" s="8"/>
      <c r="CL27" s="8"/>
      <c r="CM27" s="8"/>
      <c r="CN27" s="8"/>
      <c r="CO27" s="8"/>
      <c r="CP27" s="8"/>
      <c r="CQ27" s="8"/>
      <c r="CR27" s="8"/>
      <c r="CS27" s="8"/>
      <c r="CT27" s="8"/>
      <c r="CU27" s="8"/>
      <c r="CV27" s="8"/>
      <c r="CW27" s="8"/>
      <c r="CX27" s="8"/>
      <c r="CY27" s="8"/>
      <c r="CZ27" s="8"/>
      <c r="DA27" s="8"/>
      <c r="DB27" s="8"/>
      <c r="DC27" s="8"/>
      <c r="DD27" s="8"/>
      <c r="DE27" s="8"/>
      <c r="DF27" s="8"/>
      <c r="DG27" s="8"/>
      <c r="DH27" s="8"/>
      <c r="DI27" s="8"/>
      <c r="DJ27" s="8"/>
      <c r="DK27" s="8"/>
      <c r="DL27" s="8"/>
      <c r="DM27" s="8"/>
      <c r="DN27" s="8"/>
      <c r="DO27" s="8"/>
      <c r="DP27" s="8"/>
      <c r="DQ27" s="8"/>
      <c r="DR27" s="8"/>
      <c r="DS27" s="8"/>
      <c r="DT27" s="8"/>
      <c r="DU27" s="8"/>
      <c r="DV27" s="8"/>
      <c r="DW27" s="8"/>
      <c r="DX27" s="8"/>
      <c r="DY27" s="8"/>
      <c r="DZ27" s="8"/>
      <c r="EA27" s="8"/>
      <c r="EB27" s="8"/>
      <c r="EC27" s="8"/>
      <c r="ED27" s="8"/>
      <c r="EE27" s="8"/>
      <c r="EF27" s="8"/>
      <c r="EG27" s="8"/>
      <c r="EH27" s="8"/>
      <c r="EI27" s="8"/>
      <c r="EJ27" s="8"/>
      <c r="EK27" s="8"/>
      <c r="EL27" s="8"/>
      <c r="EM27" s="8"/>
      <c r="EN27" s="8"/>
      <c r="EO27" s="8"/>
      <c r="EP27" s="8"/>
      <c r="EQ27" s="8"/>
      <c r="ER27" s="8"/>
      <c r="ES27" s="8"/>
      <c r="ET27" s="8"/>
      <c r="EU27" s="8"/>
      <c r="EV27" s="8"/>
      <c r="EW27" s="8"/>
      <c r="EX27" s="8"/>
      <c r="EY27" s="8"/>
      <c r="EZ27" s="8"/>
      <c r="FA27" s="8"/>
      <c r="FB27" s="8"/>
      <c r="FC27" s="8"/>
      <c r="FD27" s="8"/>
      <c r="FE27" s="8"/>
      <c r="FF27" s="8"/>
      <c r="FG27" s="8"/>
      <c r="FH27" s="8"/>
      <c r="FI27" s="8"/>
      <c r="FJ27" s="8"/>
      <c r="FK27" s="8"/>
      <c r="FL27" s="8"/>
      <c r="FM27" s="8"/>
      <c r="FN27" s="8"/>
      <c r="FO27" s="8"/>
      <c r="FP27" s="8"/>
      <c r="FQ27" s="8"/>
      <c r="FR27" s="8"/>
      <c r="FS27" s="8"/>
    </row>
    <row r="28" spans="2:175" s="19" customFormat="1" ht="13.5" customHeight="1" x14ac:dyDescent="0.15">
      <c r="B28" s="58" t="s">
        <v>44</v>
      </c>
      <c r="C28" s="56"/>
      <c r="D28" s="57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8"/>
      <c r="BN28" s="8"/>
      <c r="BO28" s="8"/>
      <c r="BP28" s="8"/>
      <c r="BQ28" s="8"/>
      <c r="BR28" s="8"/>
      <c r="BS28" s="8"/>
      <c r="BT28" s="8"/>
      <c r="BU28" s="8"/>
      <c r="BV28" s="8"/>
      <c r="BW28" s="8"/>
      <c r="BX28" s="8"/>
      <c r="BY28" s="8"/>
      <c r="BZ28" s="8"/>
      <c r="CA28" s="8"/>
      <c r="CB28" s="8"/>
      <c r="CC28" s="8"/>
      <c r="CD28" s="8"/>
      <c r="CE28" s="8"/>
      <c r="CF28" s="8"/>
      <c r="CG28" s="8"/>
      <c r="CH28" s="8"/>
      <c r="CI28" s="8"/>
      <c r="CJ28" s="8"/>
      <c r="CK28" s="8"/>
      <c r="CL28" s="8"/>
      <c r="CM28" s="8"/>
      <c r="CN28" s="8"/>
      <c r="CO28" s="8"/>
      <c r="CP28" s="8"/>
      <c r="CQ28" s="8"/>
      <c r="CR28" s="8"/>
      <c r="CS28" s="8"/>
      <c r="CT28" s="8"/>
      <c r="CU28" s="8"/>
      <c r="CV28" s="8"/>
      <c r="CW28" s="8"/>
      <c r="CX28" s="8"/>
      <c r="CY28" s="8"/>
      <c r="CZ28" s="8"/>
      <c r="DA28" s="8"/>
      <c r="DB28" s="8"/>
      <c r="DC28" s="8"/>
      <c r="DD28" s="8"/>
      <c r="DE28" s="8"/>
      <c r="DF28" s="8"/>
      <c r="DG28" s="8"/>
      <c r="DH28" s="8"/>
      <c r="DI28" s="8"/>
      <c r="DJ28" s="8"/>
      <c r="DK28" s="8"/>
      <c r="DL28" s="8"/>
      <c r="DM28" s="8"/>
      <c r="DN28" s="8"/>
      <c r="DO28" s="8"/>
      <c r="DP28" s="8"/>
      <c r="DQ28" s="8"/>
      <c r="DR28" s="8"/>
      <c r="DS28" s="8"/>
      <c r="DT28" s="8"/>
      <c r="DU28" s="8"/>
      <c r="DV28" s="8"/>
      <c r="DW28" s="8"/>
      <c r="DX28" s="8"/>
      <c r="DY28" s="8"/>
      <c r="DZ28" s="8"/>
      <c r="EA28" s="8"/>
      <c r="EB28" s="8"/>
      <c r="EC28" s="8"/>
      <c r="ED28" s="8"/>
      <c r="EE28" s="8"/>
      <c r="EF28" s="8"/>
      <c r="EG28" s="8"/>
      <c r="EH28" s="8"/>
      <c r="EI28" s="8"/>
      <c r="EJ28" s="8"/>
      <c r="EK28" s="8"/>
      <c r="EL28" s="8"/>
      <c r="EM28" s="8"/>
      <c r="EN28" s="8"/>
      <c r="EO28" s="8"/>
      <c r="EP28" s="8"/>
      <c r="EQ28" s="8"/>
      <c r="ER28" s="8"/>
      <c r="ES28" s="8"/>
      <c r="ET28" s="8"/>
      <c r="EU28" s="8"/>
      <c r="EV28" s="8"/>
      <c r="EW28" s="8"/>
      <c r="EX28" s="8"/>
      <c r="EY28" s="8"/>
      <c r="EZ28" s="8"/>
      <c r="FA28" s="8"/>
      <c r="FB28" s="8"/>
      <c r="FC28" s="8"/>
      <c r="FD28" s="8"/>
      <c r="FE28" s="8"/>
      <c r="FF28" s="8"/>
      <c r="FG28" s="8"/>
      <c r="FH28" s="8"/>
      <c r="FI28" s="8"/>
      <c r="FJ28" s="8"/>
      <c r="FK28" s="8"/>
      <c r="FL28" s="8"/>
      <c r="FM28" s="8"/>
      <c r="FN28" s="8"/>
      <c r="FO28" s="8"/>
      <c r="FP28" s="8"/>
      <c r="FQ28" s="8"/>
      <c r="FR28" s="8"/>
      <c r="FS28" s="8"/>
    </row>
    <row r="29" spans="2:175" s="19" customFormat="1" ht="13.5" customHeight="1" x14ac:dyDescent="0.15">
      <c r="B29" s="161">
        <v>41521</v>
      </c>
      <c r="C29" s="162"/>
      <c r="D29" s="150">
        <v>41527</v>
      </c>
      <c r="E29" s="48">
        <v>2520</v>
      </c>
      <c r="F29" s="48">
        <v>3255</v>
      </c>
      <c r="G29" s="48">
        <v>2954.0332041939891</v>
      </c>
      <c r="H29" s="48">
        <v>13940.8</v>
      </c>
      <c r="I29" s="48">
        <v>2100</v>
      </c>
      <c r="J29" s="48">
        <v>2625</v>
      </c>
      <c r="K29" s="48">
        <v>2380.4714227476557</v>
      </c>
      <c r="L29" s="48">
        <v>15740.8</v>
      </c>
      <c r="M29" s="48">
        <v>1522.5</v>
      </c>
      <c r="N29" s="48">
        <v>2100</v>
      </c>
      <c r="O29" s="48">
        <v>1784.0769772949395</v>
      </c>
      <c r="P29" s="48">
        <v>13096.4</v>
      </c>
      <c r="Q29" s="48">
        <v>6510</v>
      </c>
      <c r="R29" s="48">
        <v>7560</v>
      </c>
      <c r="S29" s="48">
        <v>6982.5205219590753</v>
      </c>
      <c r="T29" s="48">
        <v>3504.4</v>
      </c>
      <c r="U29" s="48">
        <v>4515</v>
      </c>
      <c r="V29" s="48">
        <v>5460</v>
      </c>
      <c r="W29" s="48">
        <v>4937.7171231158663</v>
      </c>
      <c r="X29" s="48">
        <v>6730</v>
      </c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8"/>
      <c r="BC29" s="8"/>
      <c r="BD29" s="8"/>
      <c r="BE29" s="8"/>
      <c r="BF29" s="8"/>
      <c r="BG29" s="8"/>
      <c r="BH29" s="8"/>
      <c r="BI29" s="8"/>
      <c r="BJ29" s="8"/>
      <c r="BK29" s="8"/>
      <c r="BL29" s="8"/>
      <c r="BM29" s="8"/>
      <c r="BN29" s="8"/>
      <c r="BO29" s="8"/>
      <c r="BP29" s="8"/>
      <c r="BQ29" s="8"/>
      <c r="BR29" s="8"/>
      <c r="BS29" s="8"/>
      <c r="BT29" s="8"/>
      <c r="BU29" s="8"/>
      <c r="BV29" s="8"/>
      <c r="BW29" s="8"/>
      <c r="BX29" s="8"/>
      <c r="BY29" s="8"/>
      <c r="BZ29" s="8"/>
      <c r="CA29" s="8"/>
      <c r="CB29" s="8"/>
      <c r="CC29" s="8"/>
      <c r="CD29" s="8"/>
      <c r="CE29" s="8"/>
      <c r="CF29" s="8"/>
      <c r="CG29" s="8"/>
      <c r="CH29" s="8"/>
      <c r="CI29" s="8"/>
      <c r="CJ29" s="8"/>
      <c r="CK29" s="8"/>
      <c r="CL29" s="8"/>
      <c r="CM29" s="8"/>
      <c r="CN29" s="8"/>
      <c r="CO29" s="8"/>
      <c r="CP29" s="8"/>
      <c r="CQ29" s="8"/>
      <c r="CR29" s="8"/>
      <c r="CS29" s="8"/>
      <c r="CT29" s="8"/>
      <c r="CU29" s="8"/>
      <c r="CV29" s="8"/>
      <c r="CW29" s="8"/>
      <c r="CX29" s="8"/>
      <c r="CY29" s="8"/>
      <c r="CZ29" s="8"/>
      <c r="DA29" s="8"/>
      <c r="DB29" s="8"/>
      <c r="DC29" s="8"/>
      <c r="DD29" s="8"/>
      <c r="DE29" s="8"/>
      <c r="DF29" s="8"/>
      <c r="DG29" s="8"/>
      <c r="DH29" s="8"/>
      <c r="DI29" s="8"/>
      <c r="DJ29" s="8"/>
      <c r="DK29" s="8"/>
      <c r="DL29" s="8"/>
      <c r="DM29" s="8"/>
      <c r="DN29" s="8"/>
      <c r="DO29" s="8"/>
      <c r="DP29" s="8"/>
      <c r="DQ29" s="8"/>
      <c r="DR29" s="8"/>
      <c r="DS29" s="8"/>
      <c r="DT29" s="8"/>
      <c r="DU29" s="8"/>
      <c r="DV29" s="8"/>
      <c r="DW29" s="8"/>
      <c r="DX29" s="8"/>
      <c r="DY29" s="8"/>
      <c r="DZ29" s="8"/>
      <c r="EA29" s="8"/>
      <c r="EB29" s="8"/>
      <c r="EC29" s="8"/>
      <c r="ED29" s="8"/>
      <c r="EE29" s="8"/>
      <c r="EF29" s="8"/>
      <c r="EG29" s="8"/>
      <c r="EH29" s="8"/>
      <c r="EI29" s="8"/>
      <c r="EJ29" s="8"/>
      <c r="EK29" s="8"/>
      <c r="EL29" s="8"/>
      <c r="EM29" s="8"/>
      <c r="EN29" s="8"/>
      <c r="EO29" s="8"/>
      <c r="EP29" s="8"/>
      <c r="EQ29" s="8"/>
      <c r="ER29" s="8"/>
      <c r="ES29" s="8"/>
      <c r="ET29" s="8"/>
      <c r="EU29" s="8"/>
      <c r="EV29" s="8"/>
      <c r="EW29" s="8"/>
      <c r="EX29" s="8"/>
      <c r="EY29" s="8"/>
      <c r="EZ29" s="8"/>
      <c r="FA29" s="8"/>
      <c r="FB29" s="8"/>
      <c r="FC29" s="8"/>
      <c r="FD29" s="8"/>
      <c r="FE29" s="8"/>
      <c r="FF29" s="8"/>
      <c r="FG29" s="8"/>
      <c r="FH29" s="8"/>
      <c r="FI29" s="8"/>
      <c r="FJ29" s="8"/>
      <c r="FK29" s="8"/>
      <c r="FL29" s="8"/>
      <c r="FM29" s="8"/>
      <c r="FN29" s="8"/>
      <c r="FO29" s="8"/>
      <c r="FP29" s="8"/>
      <c r="FQ29" s="8"/>
      <c r="FR29" s="8"/>
      <c r="FS29" s="8"/>
    </row>
    <row r="30" spans="2:175" s="19" customFormat="1" ht="13.5" customHeight="1" x14ac:dyDescent="0.15">
      <c r="B30" s="163" t="s">
        <v>45</v>
      </c>
      <c r="C30" s="164"/>
      <c r="D30" s="150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  <c r="BA30" s="8"/>
      <c r="BB30" s="8"/>
      <c r="BC30" s="8"/>
      <c r="BD30" s="8"/>
      <c r="BE30" s="8"/>
      <c r="BF30" s="8"/>
      <c r="BG30" s="8"/>
      <c r="BH30" s="8"/>
      <c r="BI30" s="8"/>
      <c r="BJ30" s="8"/>
      <c r="BK30" s="8"/>
      <c r="BL30" s="8"/>
      <c r="BM30" s="8"/>
      <c r="BN30" s="8"/>
      <c r="BO30" s="8"/>
      <c r="BP30" s="8"/>
      <c r="BQ30" s="8"/>
      <c r="BR30" s="8"/>
      <c r="BS30" s="8"/>
      <c r="BT30" s="8"/>
      <c r="BU30" s="8"/>
      <c r="BV30" s="8"/>
      <c r="BW30" s="8"/>
      <c r="BX30" s="8"/>
      <c r="BY30" s="8"/>
      <c r="BZ30" s="8"/>
      <c r="CA30" s="8"/>
      <c r="CB30" s="8"/>
      <c r="CC30" s="8"/>
      <c r="CD30" s="8"/>
      <c r="CE30" s="8"/>
      <c r="CF30" s="8"/>
      <c r="CG30" s="8"/>
      <c r="CH30" s="8"/>
      <c r="CI30" s="8"/>
      <c r="CJ30" s="8"/>
      <c r="CK30" s="8"/>
      <c r="CL30" s="8"/>
      <c r="CM30" s="8"/>
      <c r="CN30" s="8"/>
      <c r="CO30" s="8"/>
      <c r="CP30" s="8"/>
      <c r="CQ30" s="8"/>
      <c r="CR30" s="8"/>
      <c r="CS30" s="8"/>
      <c r="CT30" s="8"/>
      <c r="CU30" s="8"/>
      <c r="CV30" s="8"/>
      <c r="CW30" s="8"/>
      <c r="CX30" s="8"/>
      <c r="CY30" s="8"/>
      <c r="CZ30" s="8"/>
      <c r="DA30" s="8"/>
      <c r="DB30" s="8"/>
      <c r="DC30" s="8"/>
      <c r="DD30" s="8"/>
      <c r="DE30" s="8"/>
      <c r="DF30" s="8"/>
      <c r="DG30" s="8"/>
      <c r="DH30" s="8"/>
      <c r="DI30" s="8"/>
      <c r="DJ30" s="8"/>
      <c r="DK30" s="8"/>
      <c r="DL30" s="8"/>
      <c r="DM30" s="8"/>
      <c r="DN30" s="8"/>
      <c r="DO30" s="8"/>
      <c r="DP30" s="8"/>
      <c r="DQ30" s="8"/>
      <c r="DR30" s="8"/>
      <c r="DS30" s="8"/>
      <c r="DT30" s="8"/>
      <c r="DU30" s="8"/>
      <c r="DV30" s="8"/>
      <c r="DW30" s="8"/>
      <c r="DX30" s="8"/>
      <c r="DY30" s="8"/>
      <c r="DZ30" s="8"/>
      <c r="EA30" s="8"/>
      <c r="EB30" s="8"/>
      <c r="EC30" s="8"/>
      <c r="ED30" s="8"/>
      <c r="EE30" s="8"/>
      <c r="EF30" s="8"/>
      <c r="EG30" s="8"/>
      <c r="EH30" s="8"/>
      <c r="EI30" s="8"/>
      <c r="EJ30" s="8"/>
      <c r="EK30" s="8"/>
      <c r="EL30" s="8"/>
      <c r="EM30" s="8"/>
      <c r="EN30" s="8"/>
      <c r="EO30" s="8"/>
      <c r="EP30" s="8"/>
      <c r="EQ30" s="8"/>
      <c r="ER30" s="8"/>
      <c r="ES30" s="8"/>
      <c r="ET30" s="8"/>
      <c r="EU30" s="8"/>
      <c r="EV30" s="8"/>
      <c r="EW30" s="8"/>
      <c r="EX30" s="8"/>
      <c r="EY30" s="8"/>
      <c r="EZ30" s="8"/>
      <c r="FA30" s="8"/>
      <c r="FB30" s="8"/>
      <c r="FC30" s="8"/>
      <c r="FD30" s="8"/>
      <c r="FE30" s="8"/>
      <c r="FF30" s="8"/>
      <c r="FG30" s="8"/>
      <c r="FH30" s="8"/>
      <c r="FI30" s="8"/>
      <c r="FJ30" s="8"/>
      <c r="FK30" s="8"/>
      <c r="FL30" s="8"/>
      <c r="FM30" s="8"/>
      <c r="FN30" s="8"/>
      <c r="FO30" s="8"/>
      <c r="FP30" s="8"/>
      <c r="FQ30" s="8"/>
      <c r="FR30" s="8"/>
      <c r="FS30" s="8"/>
    </row>
    <row r="31" spans="2:175" s="19" customFormat="1" ht="13.5" customHeight="1" x14ac:dyDescent="0.15">
      <c r="B31" s="161">
        <v>41528</v>
      </c>
      <c r="C31" s="162"/>
      <c r="D31" s="150">
        <v>41534</v>
      </c>
      <c r="E31" s="141">
        <v>2520</v>
      </c>
      <c r="F31" s="141">
        <v>3360</v>
      </c>
      <c r="G31" s="141">
        <v>3014.0708273050122</v>
      </c>
      <c r="H31" s="141">
        <v>9413.5</v>
      </c>
      <c r="I31" s="141">
        <v>2100</v>
      </c>
      <c r="J31" s="141">
        <v>2730</v>
      </c>
      <c r="K31" s="141">
        <v>2408.4118115094843</v>
      </c>
      <c r="L31" s="141">
        <v>11389.9</v>
      </c>
      <c r="M31" s="141">
        <v>1522.5</v>
      </c>
      <c r="N31" s="141">
        <v>2205</v>
      </c>
      <c r="O31" s="141">
        <v>1785.0498494673461</v>
      </c>
      <c r="P31" s="141">
        <v>8074.8</v>
      </c>
      <c r="Q31" s="141">
        <v>6510</v>
      </c>
      <c r="R31" s="141">
        <v>7560</v>
      </c>
      <c r="S31" s="141">
        <v>7035.3096135721053</v>
      </c>
      <c r="T31" s="141">
        <v>2341.6</v>
      </c>
      <c r="U31" s="141">
        <v>4515</v>
      </c>
      <c r="V31" s="141">
        <v>5460</v>
      </c>
      <c r="W31" s="141">
        <v>5018.1772449459349</v>
      </c>
      <c r="X31" s="141">
        <v>3531.6</v>
      </c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8"/>
      <c r="BK31" s="8"/>
      <c r="BL31" s="8"/>
      <c r="BM31" s="8"/>
      <c r="BN31" s="8"/>
      <c r="BO31" s="8"/>
      <c r="BP31" s="8"/>
      <c r="BQ31" s="8"/>
      <c r="BR31" s="8"/>
      <c r="BS31" s="8"/>
      <c r="BT31" s="8"/>
      <c r="BU31" s="8"/>
      <c r="BV31" s="8"/>
      <c r="BW31" s="8"/>
      <c r="BX31" s="8"/>
      <c r="BY31" s="8"/>
      <c r="BZ31" s="8"/>
      <c r="CA31" s="8"/>
      <c r="CB31" s="8"/>
      <c r="CC31" s="8"/>
      <c r="CD31" s="8"/>
      <c r="CE31" s="8"/>
      <c r="CF31" s="8"/>
      <c r="CG31" s="8"/>
      <c r="CH31" s="8"/>
      <c r="CI31" s="8"/>
      <c r="CJ31" s="8"/>
      <c r="CK31" s="8"/>
      <c r="CL31" s="8"/>
      <c r="CM31" s="8"/>
      <c r="CN31" s="8"/>
      <c r="CO31" s="8"/>
      <c r="CP31" s="8"/>
      <c r="CQ31" s="8"/>
      <c r="CR31" s="8"/>
      <c r="CS31" s="8"/>
      <c r="CT31" s="8"/>
      <c r="CU31" s="8"/>
      <c r="CV31" s="8"/>
      <c r="CW31" s="8"/>
      <c r="CX31" s="8"/>
      <c r="CY31" s="8"/>
      <c r="CZ31" s="8"/>
      <c r="DA31" s="8"/>
      <c r="DB31" s="8"/>
      <c r="DC31" s="8"/>
      <c r="DD31" s="8"/>
      <c r="DE31" s="8"/>
      <c r="DF31" s="8"/>
      <c r="DG31" s="8"/>
      <c r="DH31" s="8"/>
      <c r="DI31" s="8"/>
      <c r="DJ31" s="8"/>
      <c r="DK31" s="8"/>
      <c r="DL31" s="8"/>
      <c r="DM31" s="8"/>
      <c r="DN31" s="8"/>
      <c r="DO31" s="8"/>
      <c r="DP31" s="8"/>
      <c r="DQ31" s="8"/>
      <c r="DR31" s="8"/>
      <c r="DS31" s="8"/>
      <c r="DT31" s="8"/>
      <c r="DU31" s="8"/>
      <c r="DV31" s="8"/>
      <c r="DW31" s="8"/>
      <c r="DX31" s="8"/>
      <c r="DY31" s="8"/>
      <c r="DZ31" s="8"/>
      <c r="EA31" s="8"/>
      <c r="EB31" s="8"/>
      <c r="EC31" s="8"/>
      <c r="ED31" s="8"/>
      <c r="EE31" s="8"/>
      <c r="EF31" s="8"/>
      <c r="EG31" s="8"/>
      <c r="EH31" s="8"/>
      <c r="EI31" s="8"/>
      <c r="EJ31" s="8"/>
      <c r="EK31" s="8"/>
      <c r="EL31" s="8"/>
      <c r="EM31" s="8"/>
      <c r="EN31" s="8"/>
      <c r="EO31" s="8"/>
      <c r="EP31" s="8"/>
      <c r="EQ31" s="8"/>
      <c r="ER31" s="8"/>
      <c r="ES31" s="8"/>
      <c r="ET31" s="8"/>
      <c r="EU31" s="8"/>
      <c r="EV31" s="8"/>
      <c r="EW31" s="8"/>
      <c r="EX31" s="8"/>
      <c r="EY31" s="8"/>
      <c r="EZ31" s="8"/>
      <c r="FA31" s="8"/>
      <c r="FB31" s="8"/>
      <c r="FC31" s="8"/>
      <c r="FD31" s="8"/>
      <c r="FE31" s="8"/>
      <c r="FF31" s="8"/>
      <c r="FG31" s="8"/>
      <c r="FH31" s="8"/>
      <c r="FI31" s="8"/>
      <c r="FJ31" s="8"/>
      <c r="FK31" s="8"/>
      <c r="FL31" s="8"/>
      <c r="FM31" s="8"/>
      <c r="FN31" s="8"/>
      <c r="FO31" s="8"/>
      <c r="FP31" s="8"/>
      <c r="FQ31" s="8"/>
      <c r="FR31" s="8"/>
      <c r="FS31" s="8"/>
    </row>
    <row r="32" spans="2:175" s="19" customFormat="1" ht="13.5" customHeight="1" x14ac:dyDescent="0.15">
      <c r="B32" s="163" t="s">
        <v>46</v>
      </c>
      <c r="C32" s="164"/>
      <c r="D32" s="150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  <c r="BK32" s="8"/>
      <c r="BL32" s="8"/>
      <c r="BM32" s="8"/>
      <c r="BN32" s="8"/>
      <c r="BO32" s="8"/>
      <c r="BP32" s="8"/>
      <c r="BQ32" s="8"/>
      <c r="BR32" s="8"/>
      <c r="BS32" s="8"/>
      <c r="BT32" s="8"/>
      <c r="BU32" s="8"/>
      <c r="BV32" s="8"/>
      <c r="BW32" s="8"/>
      <c r="BX32" s="8"/>
      <c r="BY32" s="8"/>
      <c r="BZ32" s="8"/>
      <c r="CA32" s="8"/>
      <c r="CB32" s="8"/>
      <c r="CC32" s="8"/>
      <c r="CD32" s="8"/>
      <c r="CE32" s="8"/>
      <c r="CF32" s="8"/>
      <c r="CG32" s="8"/>
      <c r="CH32" s="8"/>
      <c r="CI32" s="8"/>
      <c r="CJ32" s="8"/>
      <c r="CK32" s="8"/>
      <c r="CL32" s="8"/>
      <c r="CM32" s="8"/>
      <c r="CN32" s="8"/>
      <c r="CO32" s="8"/>
      <c r="CP32" s="8"/>
      <c r="CQ32" s="8"/>
      <c r="CR32" s="8"/>
      <c r="CS32" s="8"/>
      <c r="CT32" s="8"/>
      <c r="CU32" s="8"/>
      <c r="CV32" s="8"/>
      <c r="CW32" s="8"/>
      <c r="CX32" s="8"/>
      <c r="CY32" s="8"/>
      <c r="CZ32" s="8"/>
      <c r="DA32" s="8"/>
      <c r="DB32" s="8"/>
      <c r="DC32" s="8"/>
      <c r="DD32" s="8"/>
      <c r="DE32" s="8"/>
      <c r="DF32" s="8"/>
      <c r="DG32" s="8"/>
      <c r="DH32" s="8"/>
      <c r="DI32" s="8"/>
      <c r="DJ32" s="8"/>
      <c r="DK32" s="8"/>
      <c r="DL32" s="8"/>
      <c r="DM32" s="8"/>
      <c r="DN32" s="8"/>
      <c r="DO32" s="8"/>
      <c r="DP32" s="8"/>
      <c r="DQ32" s="8"/>
      <c r="DR32" s="8"/>
      <c r="DS32" s="8"/>
      <c r="DT32" s="8"/>
      <c r="DU32" s="8"/>
      <c r="DV32" s="8"/>
      <c r="DW32" s="8"/>
      <c r="DX32" s="8"/>
      <c r="DY32" s="8"/>
      <c r="DZ32" s="8"/>
      <c r="EA32" s="8"/>
      <c r="EB32" s="8"/>
      <c r="EC32" s="8"/>
      <c r="ED32" s="8"/>
      <c r="EE32" s="8"/>
      <c r="EF32" s="8"/>
      <c r="EG32" s="8"/>
      <c r="EH32" s="8"/>
      <c r="EI32" s="8"/>
      <c r="EJ32" s="8"/>
      <c r="EK32" s="8"/>
      <c r="EL32" s="8"/>
      <c r="EM32" s="8"/>
      <c r="EN32" s="8"/>
      <c r="EO32" s="8"/>
      <c r="EP32" s="8"/>
      <c r="EQ32" s="8"/>
      <c r="ER32" s="8"/>
      <c r="ES32" s="8"/>
      <c r="ET32" s="8"/>
      <c r="EU32" s="8"/>
      <c r="EV32" s="8"/>
      <c r="EW32" s="8"/>
      <c r="EX32" s="8"/>
      <c r="EY32" s="8"/>
      <c r="EZ32" s="8"/>
      <c r="FA32" s="8"/>
      <c r="FB32" s="8"/>
      <c r="FC32" s="8"/>
      <c r="FD32" s="8"/>
      <c r="FE32" s="8"/>
      <c r="FF32" s="8"/>
      <c r="FG32" s="8"/>
      <c r="FH32" s="8"/>
      <c r="FI32" s="8"/>
      <c r="FJ32" s="8"/>
      <c r="FK32" s="8"/>
      <c r="FL32" s="8"/>
      <c r="FM32" s="8"/>
      <c r="FN32" s="8"/>
      <c r="FO32" s="8"/>
      <c r="FP32" s="8"/>
      <c r="FQ32" s="8"/>
      <c r="FR32" s="8"/>
      <c r="FS32" s="8"/>
    </row>
    <row r="33" spans="1:175" s="19" customFormat="1" ht="13.5" customHeight="1" x14ac:dyDescent="0.15">
      <c r="B33" s="161">
        <v>41535</v>
      </c>
      <c r="C33" s="162"/>
      <c r="D33" s="150">
        <v>41541</v>
      </c>
      <c r="E33" s="141">
        <v>2625</v>
      </c>
      <c r="F33" s="141">
        <v>3360</v>
      </c>
      <c r="G33" s="141">
        <v>3075.0416088536504</v>
      </c>
      <c r="H33" s="141">
        <v>14812</v>
      </c>
      <c r="I33" s="141">
        <v>2100</v>
      </c>
      <c r="J33" s="141">
        <v>2730</v>
      </c>
      <c r="K33" s="141">
        <v>2395.7962900136808</v>
      </c>
      <c r="L33" s="141">
        <v>11579.3</v>
      </c>
      <c r="M33" s="141">
        <v>1522.5</v>
      </c>
      <c r="N33" s="141">
        <v>2100</v>
      </c>
      <c r="O33" s="141">
        <v>1825.4399056561995</v>
      </c>
      <c r="P33" s="141">
        <v>10044.9</v>
      </c>
      <c r="Q33" s="141">
        <v>6510</v>
      </c>
      <c r="R33" s="141">
        <v>7560</v>
      </c>
      <c r="S33" s="141">
        <v>6991.021188548686</v>
      </c>
      <c r="T33" s="141">
        <v>3646.4</v>
      </c>
      <c r="U33" s="141">
        <v>4515</v>
      </c>
      <c r="V33" s="141">
        <v>5512.5</v>
      </c>
      <c r="W33" s="141">
        <v>5107.5576388888903</v>
      </c>
      <c r="X33" s="141">
        <v>2639.2</v>
      </c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  <c r="BM33" s="8"/>
      <c r="BN33" s="8"/>
      <c r="BO33" s="8"/>
      <c r="BP33" s="8"/>
      <c r="BQ33" s="8"/>
      <c r="BR33" s="8"/>
      <c r="BS33" s="8"/>
      <c r="BT33" s="8"/>
      <c r="BU33" s="8"/>
      <c r="BV33" s="8"/>
      <c r="BW33" s="8"/>
      <c r="BX33" s="8"/>
      <c r="BY33" s="8"/>
      <c r="BZ33" s="8"/>
      <c r="CA33" s="8"/>
      <c r="CB33" s="8"/>
      <c r="CC33" s="8"/>
      <c r="CD33" s="8"/>
      <c r="CE33" s="8"/>
      <c r="CF33" s="8"/>
      <c r="CG33" s="8"/>
      <c r="CH33" s="8"/>
      <c r="CI33" s="8"/>
      <c r="CJ33" s="8"/>
      <c r="CK33" s="8"/>
      <c r="CL33" s="8"/>
      <c r="CM33" s="8"/>
      <c r="CN33" s="8"/>
      <c r="CO33" s="8"/>
      <c r="CP33" s="8"/>
      <c r="CQ33" s="8"/>
      <c r="CR33" s="8"/>
      <c r="CS33" s="8"/>
      <c r="CT33" s="8"/>
      <c r="CU33" s="8"/>
      <c r="CV33" s="8"/>
      <c r="CW33" s="8"/>
      <c r="CX33" s="8"/>
      <c r="CY33" s="8"/>
      <c r="CZ33" s="8"/>
      <c r="DA33" s="8"/>
      <c r="DB33" s="8"/>
      <c r="DC33" s="8"/>
      <c r="DD33" s="8"/>
      <c r="DE33" s="8"/>
      <c r="DF33" s="8"/>
      <c r="DG33" s="8"/>
      <c r="DH33" s="8"/>
      <c r="DI33" s="8"/>
      <c r="DJ33" s="8"/>
      <c r="DK33" s="8"/>
      <c r="DL33" s="8"/>
      <c r="DM33" s="8"/>
      <c r="DN33" s="8"/>
      <c r="DO33" s="8"/>
      <c r="DP33" s="8"/>
      <c r="DQ33" s="8"/>
      <c r="DR33" s="8"/>
      <c r="DS33" s="8"/>
      <c r="DT33" s="8"/>
      <c r="DU33" s="8"/>
      <c r="DV33" s="8"/>
      <c r="DW33" s="8"/>
      <c r="DX33" s="8"/>
      <c r="DY33" s="8"/>
      <c r="DZ33" s="8"/>
      <c r="EA33" s="8"/>
      <c r="EB33" s="8"/>
      <c r="EC33" s="8"/>
      <c r="ED33" s="8"/>
      <c r="EE33" s="8"/>
      <c r="EF33" s="8"/>
      <c r="EG33" s="8"/>
      <c r="EH33" s="8"/>
      <c r="EI33" s="8"/>
      <c r="EJ33" s="8"/>
      <c r="EK33" s="8"/>
      <c r="EL33" s="8"/>
      <c r="EM33" s="8"/>
      <c r="EN33" s="8"/>
      <c r="EO33" s="8"/>
      <c r="EP33" s="8"/>
      <c r="EQ33" s="8"/>
      <c r="ER33" s="8"/>
      <c r="ES33" s="8"/>
      <c r="ET33" s="8"/>
      <c r="EU33" s="8"/>
      <c r="EV33" s="8"/>
      <c r="EW33" s="8"/>
      <c r="EX33" s="8"/>
      <c r="EY33" s="8"/>
      <c r="EZ33" s="8"/>
      <c r="FA33" s="8"/>
      <c r="FB33" s="8"/>
      <c r="FC33" s="8"/>
      <c r="FD33" s="8"/>
      <c r="FE33" s="8"/>
      <c r="FF33" s="8"/>
      <c r="FG33" s="8"/>
      <c r="FH33" s="8"/>
      <c r="FI33" s="8"/>
      <c r="FJ33" s="8"/>
      <c r="FK33" s="8"/>
      <c r="FL33" s="8"/>
      <c r="FM33" s="8"/>
      <c r="FN33" s="8"/>
      <c r="FO33" s="8"/>
      <c r="FP33" s="8"/>
      <c r="FQ33" s="8"/>
      <c r="FR33" s="8"/>
      <c r="FS33" s="8"/>
    </row>
    <row r="34" spans="1:175" s="19" customFormat="1" ht="13.5" customHeight="1" x14ac:dyDescent="0.15">
      <c r="B34" s="163" t="s">
        <v>47</v>
      </c>
      <c r="C34" s="164"/>
      <c r="D34" s="150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8"/>
      <c r="BK34" s="8"/>
      <c r="BL34" s="8"/>
      <c r="BM34" s="8"/>
      <c r="BN34" s="8"/>
      <c r="BO34" s="8"/>
      <c r="BP34" s="8"/>
      <c r="BQ34" s="8"/>
      <c r="BR34" s="8"/>
      <c r="BS34" s="8"/>
      <c r="BT34" s="8"/>
      <c r="BU34" s="8"/>
      <c r="BV34" s="8"/>
      <c r="BW34" s="8"/>
      <c r="BX34" s="8"/>
      <c r="BY34" s="8"/>
      <c r="BZ34" s="8"/>
      <c r="CA34" s="8"/>
      <c r="CB34" s="8"/>
      <c r="CC34" s="8"/>
      <c r="CD34" s="8"/>
      <c r="CE34" s="8"/>
      <c r="CF34" s="8"/>
      <c r="CG34" s="8"/>
      <c r="CH34" s="8"/>
      <c r="CI34" s="8"/>
      <c r="CJ34" s="8"/>
      <c r="CK34" s="8"/>
      <c r="CL34" s="8"/>
      <c r="CM34" s="8"/>
      <c r="CN34" s="8"/>
      <c r="CO34" s="8"/>
      <c r="CP34" s="8"/>
      <c r="CQ34" s="8"/>
      <c r="CR34" s="8"/>
      <c r="CS34" s="8"/>
      <c r="CT34" s="8"/>
      <c r="CU34" s="8"/>
      <c r="CV34" s="8"/>
      <c r="CW34" s="8"/>
      <c r="CX34" s="8"/>
      <c r="CY34" s="8"/>
      <c r="CZ34" s="8"/>
      <c r="DA34" s="8"/>
      <c r="DB34" s="8"/>
      <c r="DC34" s="8"/>
      <c r="DD34" s="8"/>
      <c r="DE34" s="8"/>
      <c r="DF34" s="8"/>
      <c r="DG34" s="8"/>
      <c r="DH34" s="8"/>
      <c r="DI34" s="8"/>
      <c r="DJ34" s="8"/>
      <c r="DK34" s="8"/>
      <c r="DL34" s="8"/>
      <c r="DM34" s="8"/>
      <c r="DN34" s="8"/>
      <c r="DO34" s="8"/>
      <c r="DP34" s="8"/>
      <c r="DQ34" s="8"/>
      <c r="DR34" s="8"/>
      <c r="DS34" s="8"/>
      <c r="DT34" s="8"/>
      <c r="DU34" s="8"/>
      <c r="DV34" s="8"/>
      <c r="DW34" s="8"/>
      <c r="DX34" s="8"/>
      <c r="DY34" s="8"/>
      <c r="DZ34" s="8"/>
      <c r="EA34" s="8"/>
      <c r="EB34" s="8"/>
      <c r="EC34" s="8"/>
      <c r="ED34" s="8"/>
      <c r="EE34" s="8"/>
      <c r="EF34" s="8"/>
      <c r="EG34" s="8"/>
      <c r="EH34" s="8"/>
      <c r="EI34" s="8"/>
      <c r="EJ34" s="8"/>
      <c r="EK34" s="8"/>
      <c r="EL34" s="8"/>
      <c r="EM34" s="8"/>
      <c r="EN34" s="8"/>
      <c r="EO34" s="8"/>
      <c r="EP34" s="8"/>
      <c r="EQ34" s="8"/>
      <c r="ER34" s="8"/>
      <c r="ES34" s="8"/>
      <c r="ET34" s="8"/>
      <c r="EU34" s="8"/>
      <c r="EV34" s="8"/>
      <c r="EW34" s="8"/>
      <c r="EX34" s="8"/>
      <c r="EY34" s="8"/>
      <c r="EZ34" s="8"/>
      <c r="FA34" s="8"/>
      <c r="FB34" s="8"/>
      <c r="FC34" s="8"/>
      <c r="FD34" s="8"/>
      <c r="FE34" s="8"/>
      <c r="FF34" s="8"/>
      <c r="FG34" s="8"/>
      <c r="FH34" s="8"/>
      <c r="FI34" s="8"/>
      <c r="FJ34" s="8"/>
      <c r="FK34" s="8"/>
      <c r="FL34" s="8"/>
      <c r="FM34" s="8"/>
      <c r="FN34" s="8"/>
      <c r="FO34" s="8"/>
      <c r="FP34" s="8"/>
      <c r="FQ34" s="8"/>
      <c r="FR34" s="8"/>
      <c r="FS34" s="8"/>
    </row>
    <row r="35" spans="1:175" s="19" customFormat="1" ht="13.5" customHeight="1" x14ac:dyDescent="0.15">
      <c r="B35" s="161">
        <v>41542</v>
      </c>
      <c r="C35" s="162"/>
      <c r="D35" s="150">
        <v>41548</v>
      </c>
      <c r="E35" s="141">
        <v>2730</v>
      </c>
      <c r="F35" s="141">
        <v>3360</v>
      </c>
      <c r="G35" s="141">
        <v>3172.9988022789071</v>
      </c>
      <c r="H35" s="141">
        <v>15281.7</v>
      </c>
      <c r="I35" s="141">
        <v>2310</v>
      </c>
      <c r="J35" s="141">
        <v>2730</v>
      </c>
      <c r="K35" s="141">
        <v>2485.150621053072</v>
      </c>
      <c r="L35" s="141">
        <v>12491.8</v>
      </c>
      <c r="M35" s="141">
        <v>1522.5</v>
      </c>
      <c r="N35" s="141">
        <v>2205</v>
      </c>
      <c r="O35" s="141">
        <v>1800.732822510691</v>
      </c>
      <c r="P35" s="141">
        <v>11489.8</v>
      </c>
      <c r="Q35" s="141">
        <v>6720</v>
      </c>
      <c r="R35" s="141">
        <v>7560</v>
      </c>
      <c r="S35" s="141">
        <v>7090.2246949647697</v>
      </c>
      <c r="T35" s="141">
        <v>3619.3</v>
      </c>
      <c r="U35" s="141">
        <v>4515</v>
      </c>
      <c r="V35" s="141">
        <v>5512.5</v>
      </c>
      <c r="W35" s="141">
        <v>4901.2452225861007</v>
      </c>
      <c r="X35" s="141">
        <v>4671.3999999999996</v>
      </c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8"/>
      <c r="BK35" s="8"/>
      <c r="BL35" s="8"/>
      <c r="BM35" s="8"/>
      <c r="BN35" s="8"/>
      <c r="BO35" s="8"/>
      <c r="BP35" s="8"/>
      <c r="BQ35" s="8"/>
      <c r="BR35" s="8"/>
      <c r="BS35" s="8"/>
      <c r="BT35" s="8"/>
      <c r="BU35" s="8"/>
      <c r="BV35" s="8"/>
      <c r="BW35" s="8"/>
      <c r="BX35" s="8"/>
      <c r="BY35" s="8"/>
      <c r="BZ35" s="8"/>
      <c r="CA35" s="8"/>
      <c r="CB35" s="8"/>
      <c r="CC35" s="8"/>
      <c r="CD35" s="8"/>
      <c r="CE35" s="8"/>
      <c r="CF35" s="8"/>
      <c r="CG35" s="8"/>
      <c r="CH35" s="8"/>
      <c r="CI35" s="8"/>
      <c r="CJ35" s="8"/>
      <c r="CK35" s="8"/>
      <c r="CL35" s="8"/>
      <c r="CM35" s="8"/>
      <c r="CN35" s="8"/>
      <c r="CO35" s="8"/>
      <c r="CP35" s="8"/>
      <c r="CQ35" s="8"/>
      <c r="CR35" s="8"/>
      <c r="CS35" s="8"/>
      <c r="CT35" s="8"/>
      <c r="CU35" s="8"/>
      <c r="CV35" s="8"/>
      <c r="CW35" s="8"/>
      <c r="CX35" s="8"/>
      <c r="CY35" s="8"/>
      <c r="CZ35" s="8"/>
      <c r="DA35" s="8"/>
      <c r="DB35" s="8"/>
      <c r="DC35" s="8"/>
      <c r="DD35" s="8"/>
      <c r="DE35" s="8"/>
      <c r="DF35" s="8"/>
      <c r="DG35" s="8"/>
      <c r="DH35" s="8"/>
      <c r="DI35" s="8"/>
      <c r="DJ35" s="8"/>
      <c r="DK35" s="8"/>
      <c r="DL35" s="8"/>
      <c r="DM35" s="8"/>
      <c r="DN35" s="8"/>
      <c r="DO35" s="8"/>
      <c r="DP35" s="8"/>
      <c r="DQ35" s="8"/>
      <c r="DR35" s="8"/>
      <c r="DS35" s="8"/>
      <c r="DT35" s="8"/>
      <c r="DU35" s="8"/>
      <c r="DV35" s="8"/>
      <c r="DW35" s="8"/>
      <c r="DX35" s="8"/>
      <c r="DY35" s="8"/>
      <c r="DZ35" s="8"/>
      <c r="EA35" s="8"/>
      <c r="EB35" s="8"/>
      <c r="EC35" s="8"/>
      <c r="ED35" s="8"/>
      <c r="EE35" s="8"/>
      <c r="EF35" s="8"/>
      <c r="EG35" s="8"/>
      <c r="EH35" s="8"/>
      <c r="EI35" s="8"/>
      <c r="EJ35" s="8"/>
      <c r="EK35" s="8"/>
      <c r="EL35" s="8"/>
      <c r="EM35" s="8"/>
      <c r="EN35" s="8"/>
      <c r="EO35" s="8"/>
      <c r="EP35" s="8"/>
      <c r="EQ35" s="8"/>
      <c r="ER35" s="8"/>
      <c r="ES35" s="8"/>
      <c r="ET35" s="8"/>
      <c r="EU35" s="8"/>
      <c r="EV35" s="8"/>
      <c r="EW35" s="8"/>
      <c r="EX35" s="8"/>
      <c r="EY35" s="8"/>
      <c r="EZ35" s="8"/>
      <c r="FA35" s="8"/>
      <c r="FB35" s="8"/>
      <c r="FC35" s="8"/>
      <c r="FD35" s="8"/>
      <c r="FE35" s="8"/>
      <c r="FF35" s="8"/>
      <c r="FG35" s="8"/>
      <c r="FH35" s="8"/>
      <c r="FI35" s="8"/>
      <c r="FJ35" s="8"/>
      <c r="FK35" s="8"/>
      <c r="FL35" s="8"/>
      <c r="FM35" s="8"/>
      <c r="FN35" s="8"/>
      <c r="FO35" s="8"/>
      <c r="FP35" s="8"/>
      <c r="FQ35" s="8"/>
      <c r="FR35" s="8"/>
      <c r="FS35" s="8"/>
    </row>
    <row r="36" spans="1:175" s="19" customFormat="1" ht="13.5" customHeight="1" x14ac:dyDescent="0.15">
      <c r="B36" s="163" t="s">
        <v>48</v>
      </c>
      <c r="C36" s="164"/>
      <c r="D36" s="150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  <c r="BA36" s="8"/>
      <c r="BB36" s="8"/>
      <c r="BC36" s="8"/>
      <c r="BD36" s="8"/>
      <c r="BE36" s="8"/>
      <c r="BF36" s="8"/>
      <c r="BG36" s="8"/>
      <c r="BH36" s="8"/>
      <c r="BI36" s="8"/>
      <c r="BJ36" s="8"/>
      <c r="BK36" s="8"/>
      <c r="BL36" s="8"/>
      <c r="BM36" s="8"/>
      <c r="BN36" s="8"/>
      <c r="BO36" s="8"/>
      <c r="BP36" s="8"/>
      <c r="BQ36" s="8"/>
      <c r="BR36" s="8"/>
      <c r="BS36" s="8"/>
      <c r="BT36" s="8"/>
      <c r="BU36" s="8"/>
      <c r="BV36" s="8"/>
      <c r="BW36" s="8"/>
      <c r="BX36" s="8"/>
      <c r="BY36" s="8"/>
      <c r="BZ36" s="8"/>
      <c r="CA36" s="8"/>
      <c r="CB36" s="8"/>
      <c r="CC36" s="8"/>
      <c r="CD36" s="8"/>
      <c r="CE36" s="8"/>
      <c r="CF36" s="8"/>
      <c r="CG36" s="8"/>
      <c r="CH36" s="8"/>
      <c r="CI36" s="8"/>
      <c r="CJ36" s="8"/>
      <c r="CK36" s="8"/>
      <c r="CL36" s="8"/>
      <c r="CM36" s="8"/>
      <c r="CN36" s="8"/>
      <c r="CO36" s="8"/>
      <c r="CP36" s="8"/>
      <c r="CQ36" s="8"/>
      <c r="CR36" s="8"/>
      <c r="CS36" s="8"/>
      <c r="CT36" s="8"/>
      <c r="CU36" s="8"/>
      <c r="CV36" s="8"/>
      <c r="CW36" s="8"/>
      <c r="CX36" s="8"/>
      <c r="CY36" s="8"/>
      <c r="CZ36" s="8"/>
      <c r="DA36" s="8"/>
      <c r="DB36" s="8"/>
      <c r="DC36" s="8"/>
      <c r="DD36" s="8"/>
      <c r="DE36" s="8"/>
      <c r="DF36" s="8"/>
      <c r="DG36" s="8"/>
      <c r="DH36" s="8"/>
      <c r="DI36" s="8"/>
      <c r="DJ36" s="8"/>
      <c r="DK36" s="8"/>
      <c r="DL36" s="8"/>
      <c r="DM36" s="8"/>
      <c r="DN36" s="8"/>
      <c r="DO36" s="8"/>
      <c r="DP36" s="8"/>
      <c r="DQ36" s="8"/>
      <c r="DR36" s="8"/>
      <c r="DS36" s="8"/>
      <c r="DT36" s="8"/>
      <c r="DU36" s="8"/>
      <c r="DV36" s="8"/>
      <c r="DW36" s="8"/>
      <c r="DX36" s="8"/>
      <c r="DY36" s="8"/>
      <c r="DZ36" s="8"/>
      <c r="EA36" s="8"/>
      <c r="EB36" s="8"/>
      <c r="EC36" s="8"/>
      <c r="ED36" s="8"/>
      <c r="EE36" s="8"/>
      <c r="EF36" s="8"/>
      <c r="EG36" s="8"/>
      <c r="EH36" s="8"/>
      <c r="EI36" s="8"/>
      <c r="EJ36" s="8"/>
      <c r="EK36" s="8"/>
      <c r="EL36" s="8"/>
      <c r="EM36" s="8"/>
      <c r="EN36" s="8"/>
      <c r="EO36" s="8"/>
      <c r="EP36" s="8"/>
      <c r="EQ36" s="8"/>
      <c r="ER36" s="8"/>
      <c r="ES36" s="8"/>
      <c r="ET36" s="8"/>
      <c r="EU36" s="8"/>
      <c r="EV36" s="8"/>
      <c r="EW36" s="8"/>
      <c r="EX36" s="8"/>
      <c r="EY36" s="8"/>
      <c r="EZ36" s="8"/>
      <c r="FA36" s="8"/>
      <c r="FB36" s="8"/>
      <c r="FC36" s="8"/>
      <c r="FD36" s="8"/>
      <c r="FE36" s="8"/>
      <c r="FF36" s="8"/>
      <c r="FG36" s="8"/>
      <c r="FH36" s="8"/>
      <c r="FI36" s="8"/>
      <c r="FJ36" s="8"/>
      <c r="FK36" s="8"/>
      <c r="FL36" s="8"/>
      <c r="FM36" s="8"/>
      <c r="FN36" s="8"/>
      <c r="FO36" s="8"/>
      <c r="FP36" s="8"/>
      <c r="FQ36" s="8"/>
      <c r="FR36" s="8"/>
      <c r="FS36" s="8"/>
    </row>
    <row r="37" spans="1:175" s="19" customFormat="1" ht="13.5" customHeight="1" x14ac:dyDescent="0.15">
      <c r="B37" s="165"/>
      <c r="C37" s="166"/>
      <c r="D37" s="153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50"/>
      <c r="V37" s="50"/>
      <c r="W37" s="50"/>
      <c r="X37" s="50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  <c r="BA37" s="8"/>
      <c r="BB37" s="8"/>
      <c r="BC37" s="8"/>
      <c r="BD37" s="8"/>
      <c r="BE37" s="8"/>
      <c r="BF37" s="8"/>
      <c r="BG37" s="8"/>
      <c r="BH37" s="8"/>
      <c r="BI37" s="8"/>
      <c r="BJ37" s="8"/>
      <c r="BK37" s="8"/>
      <c r="BL37" s="8"/>
      <c r="BM37" s="8"/>
      <c r="BN37" s="8"/>
      <c r="BO37" s="8"/>
      <c r="BP37" s="8"/>
      <c r="BQ37" s="8"/>
      <c r="BR37" s="8"/>
      <c r="BS37" s="8"/>
      <c r="BT37" s="8"/>
      <c r="BU37" s="8"/>
      <c r="BV37" s="8"/>
      <c r="BW37" s="8"/>
      <c r="BX37" s="8"/>
      <c r="BY37" s="8"/>
      <c r="BZ37" s="8"/>
      <c r="CA37" s="8"/>
      <c r="CB37" s="8"/>
      <c r="CC37" s="8"/>
      <c r="CD37" s="8"/>
      <c r="CE37" s="8"/>
      <c r="CF37" s="8"/>
      <c r="CG37" s="8"/>
      <c r="CH37" s="8"/>
      <c r="CI37" s="8"/>
      <c r="CJ37" s="8"/>
      <c r="CK37" s="8"/>
      <c r="CL37" s="8"/>
      <c r="CM37" s="8"/>
      <c r="CN37" s="8"/>
      <c r="CO37" s="8"/>
      <c r="CP37" s="8"/>
      <c r="CQ37" s="8"/>
      <c r="CR37" s="8"/>
      <c r="CS37" s="8"/>
      <c r="CT37" s="8"/>
      <c r="CU37" s="8"/>
      <c r="CV37" s="8"/>
      <c r="CW37" s="8"/>
      <c r="CX37" s="8"/>
      <c r="CY37" s="8"/>
      <c r="CZ37" s="8"/>
      <c r="DA37" s="8"/>
      <c r="DB37" s="8"/>
      <c r="DC37" s="8"/>
      <c r="DD37" s="8"/>
      <c r="DE37" s="8"/>
      <c r="DF37" s="8"/>
      <c r="DG37" s="8"/>
      <c r="DH37" s="8"/>
      <c r="DI37" s="8"/>
      <c r="DJ37" s="8"/>
      <c r="DK37" s="8"/>
      <c r="DL37" s="8"/>
      <c r="DM37" s="8"/>
      <c r="DN37" s="8"/>
      <c r="DO37" s="8"/>
      <c r="DP37" s="8"/>
      <c r="DQ37" s="8"/>
      <c r="DR37" s="8"/>
      <c r="DS37" s="8"/>
      <c r="DT37" s="8"/>
      <c r="DU37" s="8"/>
      <c r="DV37" s="8"/>
      <c r="DW37" s="8"/>
      <c r="DX37" s="8"/>
      <c r="DY37" s="8"/>
      <c r="DZ37" s="8"/>
      <c r="EA37" s="8"/>
      <c r="EB37" s="8"/>
      <c r="EC37" s="8"/>
      <c r="ED37" s="8"/>
      <c r="EE37" s="8"/>
      <c r="EF37" s="8"/>
      <c r="EG37" s="8"/>
      <c r="EH37" s="8"/>
      <c r="EI37" s="8"/>
      <c r="EJ37" s="8"/>
      <c r="EK37" s="8"/>
      <c r="EL37" s="8"/>
      <c r="EM37" s="8"/>
      <c r="EN37" s="8"/>
      <c r="EO37" s="8"/>
      <c r="EP37" s="8"/>
      <c r="EQ37" s="8"/>
      <c r="ER37" s="8"/>
      <c r="ES37" s="8"/>
      <c r="ET37" s="8"/>
      <c r="EU37" s="8"/>
      <c r="EV37" s="8"/>
      <c r="EW37" s="8"/>
      <c r="EX37" s="8"/>
      <c r="EY37" s="8"/>
      <c r="EZ37" s="8"/>
      <c r="FA37" s="8"/>
      <c r="FB37" s="8"/>
      <c r="FC37" s="8"/>
      <c r="FD37" s="8"/>
      <c r="FE37" s="8"/>
      <c r="FF37" s="8"/>
      <c r="FG37" s="8"/>
      <c r="FH37" s="8"/>
      <c r="FI37" s="8"/>
      <c r="FJ37" s="8"/>
      <c r="FK37" s="8"/>
      <c r="FL37" s="8"/>
      <c r="FM37" s="8"/>
      <c r="FN37" s="8"/>
      <c r="FO37" s="8"/>
      <c r="FP37" s="8"/>
      <c r="FQ37" s="8"/>
      <c r="FR37" s="8"/>
      <c r="FS37" s="8"/>
    </row>
    <row r="38" spans="1:175" s="19" customFormat="1" ht="3.75" customHeight="1" x14ac:dyDescent="0.15"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8"/>
      <c r="BC38" s="8"/>
      <c r="BD38" s="8"/>
      <c r="BE38" s="8"/>
      <c r="BF38" s="8"/>
      <c r="BG38" s="8"/>
      <c r="BH38" s="8"/>
      <c r="BI38" s="8"/>
      <c r="BJ38" s="8"/>
      <c r="BK38" s="8"/>
      <c r="BL38" s="8"/>
      <c r="BM38" s="8"/>
      <c r="BN38" s="8"/>
      <c r="BO38" s="8"/>
      <c r="BP38" s="8"/>
      <c r="BQ38" s="8"/>
      <c r="BR38" s="8"/>
      <c r="BS38" s="8"/>
      <c r="BT38" s="8"/>
      <c r="BU38" s="8"/>
      <c r="BV38" s="8"/>
      <c r="BW38" s="8"/>
      <c r="BX38" s="8"/>
      <c r="BY38" s="8"/>
      <c r="BZ38" s="8"/>
      <c r="CA38" s="8"/>
      <c r="CB38" s="8"/>
      <c r="CC38" s="8"/>
      <c r="CD38" s="8"/>
      <c r="CE38" s="8"/>
      <c r="CF38" s="8"/>
      <c r="CG38" s="8"/>
      <c r="CH38" s="8"/>
      <c r="CI38" s="8"/>
      <c r="CJ38" s="8"/>
      <c r="CK38" s="8"/>
      <c r="CL38" s="8"/>
      <c r="CM38" s="8"/>
      <c r="CN38" s="8"/>
      <c r="CO38" s="8"/>
      <c r="CP38" s="8"/>
      <c r="CQ38" s="8"/>
      <c r="CR38" s="8"/>
      <c r="CS38" s="8"/>
      <c r="CT38" s="8"/>
      <c r="CU38" s="8"/>
      <c r="CV38" s="8"/>
      <c r="CW38" s="8"/>
      <c r="CX38" s="8"/>
      <c r="CY38" s="8"/>
      <c r="CZ38" s="8"/>
      <c r="DA38" s="8"/>
      <c r="DB38" s="8"/>
      <c r="DC38" s="8"/>
      <c r="DD38" s="8"/>
      <c r="DE38" s="8"/>
      <c r="DF38" s="8"/>
      <c r="DG38" s="8"/>
      <c r="DH38" s="8"/>
      <c r="DI38" s="8"/>
      <c r="DJ38" s="8"/>
      <c r="DK38" s="8"/>
      <c r="DL38" s="8"/>
      <c r="DM38" s="8"/>
      <c r="DN38" s="8"/>
      <c r="DO38" s="8"/>
      <c r="DP38" s="8"/>
      <c r="DQ38" s="8"/>
      <c r="DR38" s="8"/>
      <c r="DS38" s="8"/>
      <c r="DT38" s="8"/>
      <c r="DU38" s="8"/>
      <c r="DV38" s="8"/>
      <c r="DW38" s="8"/>
      <c r="DX38" s="8"/>
      <c r="DY38" s="8"/>
      <c r="DZ38" s="8"/>
      <c r="EA38" s="8"/>
      <c r="EB38" s="8"/>
      <c r="EC38" s="8"/>
      <c r="ED38" s="8"/>
      <c r="EE38" s="8"/>
      <c r="EF38" s="8"/>
      <c r="EG38" s="8"/>
      <c r="EH38" s="8"/>
      <c r="EI38" s="8"/>
      <c r="EJ38" s="8"/>
      <c r="EK38" s="8"/>
      <c r="EL38" s="8"/>
      <c r="EM38" s="8"/>
      <c r="EN38" s="8"/>
      <c r="EO38" s="8"/>
      <c r="EP38" s="8"/>
      <c r="EQ38" s="8"/>
      <c r="ER38" s="8"/>
      <c r="ES38" s="8"/>
      <c r="ET38" s="8"/>
      <c r="EU38" s="8"/>
      <c r="EV38" s="8"/>
      <c r="EW38" s="8"/>
      <c r="EX38" s="8"/>
      <c r="EY38" s="8"/>
      <c r="EZ38" s="8"/>
      <c r="FA38" s="8"/>
      <c r="FB38" s="8"/>
      <c r="FC38" s="8"/>
      <c r="FD38" s="8"/>
      <c r="FE38" s="8"/>
      <c r="FF38" s="8"/>
      <c r="FG38" s="8"/>
      <c r="FH38" s="8"/>
      <c r="FI38" s="8"/>
      <c r="FJ38" s="8"/>
      <c r="FK38" s="8"/>
      <c r="FL38" s="8"/>
      <c r="FM38" s="8"/>
      <c r="FN38" s="8"/>
      <c r="FO38" s="8"/>
      <c r="FP38" s="8"/>
      <c r="FQ38" s="8"/>
      <c r="FR38" s="8"/>
      <c r="FS38" s="8"/>
    </row>
    <row r="39" spans="1:175" s="19" customFormat="1" ht="13.5" customHeight="1" x14ac:dyDescent="0.15">
      <c r="B39" s="23" t="s">
        <v>16</v>
      </c>
      <c r="C39" s="19" t="s">
        <v>33</v>
      </c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/>
      <c r="AY39" s="8"/>
      <c r="AZ39" s="8"/>
      <c r="BA39" s="8"/>
      <c r="BB39" s="8"/>
      <c r="BC39" s="8"/>
      <c r="BD39" s="8"/>
      <c r="BE39" s="8"/>
      <c r="BF39" s="8"/>
      <c r="BG39" s="8"/>
      <c r="BH39" s="8"/>
      <c r="BI39" s="8"/>
      <c r="BJ39" s="8"/>
      <c r="BK39" s="8"/>
      <c r="BL39" s="8"/>
      <c r="BM39" s="8"/>
      <c r="BN39" s="8"/>
      <c r="BO39" s="8"/>
      <c r="BP39" s="8"/>
      <c r="BQ39" s="8"/>
      <c r="BR39" s="8"/>
      <c r="BS39" s="8"/>
      <c r="BT39" s="8"/>
      <c r="BU39" s="8"/>
      <c r="BV39" s="8"/>
      <c r="BW39" s="8"/>
      <c r="BX39" s="8"/>
      <c r="BY39" s="8"/>
      <c r="BZ39" s="8"/>
      <c r="CA39" s="8"/>
      <c r="CB39" s="8"/>
      <c r="CC39" s="8"/>
      <c r="CD39" s="8"/>
      <c r="CE39" s="8"/>
      <c r="CF39" s="8"/>
      <c r="CG39" s="8"/>
      <c r="CH39" s="8"/>
      <c r="CI39" s="8"/>
      <c r="CJ39" s="8"/>
      <c r="CK39" s="8"/>
      <c r="CL39" s="8"/>
      <c r="CM39" s="8"/>
      <c r="CN39" s="8"/>
      <c r="CO39" s="8"/>
      <c r="CP39" s="8"/>
      <c r="CQ39" s="8"/>
      <c r="CR39" s="8"/>
      <c r="CS39" s="8"/>
      <c r="CT39" s="8"/>
      <c r="CU39" s="8"/>
      <c r="CV39" s="8"/>
      <c r="CW39" s="8"/>
      <c r="CX39" s="8"/>
      <c r="CY39" s="8"/>
      <c r="CZ39" s="8"/>
      <c r="DA39" s="8"/>
      <c r="DB39" s="8"/>
      <c r="DC39" s="8"/>
      <c r="DD39" s="8"/>
      <c r="DE39" s="8"/>
      <c r="DF39" s="8"/>
      <c r="DG39" s="8"/>
      <c r="DH39" s="8"/>
      <c r="DI39" s="8"/>
      <c r="DJ39" s="8"/>
      <c r="DK39" s="8"/>
      <c r="DL39" s="8"/>
      <c r="DM39" s="8"/>
      <c r="DN39" s="8"/>
      <c r="DO39" s="8"/>
      <c r="DP39" s="8"/>
      <c r="DQ39" s="8"/>
      <c r="DR39" s="8"/>
      <c r="DS39" s="8"/>
      <c r="DT39" s="8"/>
      <c r="DU39" s="8"/>
      <c r="DV39" s="8"/>
      <c r="DW39" s="8"/>
      <c r="DX39" s="8"/>
      <c r="DY39" s="8"/>
      <c r="DZ39" s="8"/>
      <c r="EA39" s="8"/>
      <c r="EB39" s="8"/>
      <c r="EC39" s="8"/>
      <c r="ED39" s="8"/>
      <c r="EE39" s="8"/>
      <c r="EF39" s="8"/>
      <c r="EG39" s="8"/>
      <c r="EH39" s="8"/>
      <c r="EI39" s="8"/>
      <c r="EJ39" s="8"/>
      <c r="EK39" s="8"/>
      <c r="EL39" s="8"/>
      <c r="EM39" s="8"/>
      <c r="EN39" s="8"/>
      <c r="EO39" s="8"/>
      <c r="EP39" s="8"/>
      <c r="EQ39" s="8"/>
      <c r="ER39" s="8"/>
      <c r="ES39" s="8"/>
      <c r="ET39" s="8"/>
      <c r="EU39" s="8"/>
      <c r="EV39" s="8"/>
      <c r="EW39" s="8"/>
      <c r="EX39" s="8"/>
      <c r="EY39" s="8"/>
      <c r="EZ39" s="8"/>
      <c r="FA39" s="8"/>
      <c r="FB39" s="8"/>
      <c r="FC39" s="8"/>
      <c r="FD39" s="8"/>
      <c r="FE39" s="8"/>
      <c r="FF39" s="8"/>
      <c r="FG39" s="8"/>
      <c r="FH39" s="8"/>
      <c r="FI39" s="8"/>
      <c r="FJ39" s="8"/>
      <c r="FK39" s="8"/>
      <c r="FL39" s="8"/>
      <c r="FM39" s="8"/>
      <c r="FN39" s="8"/>
      <c r="FO39" s="8"/>
      <c r="FP39" s="8"/>
      <c r="FQ39" s="8"/>
      <c r="FR39" s="8"/>
      <c r="FS39" s="8"/>
    </row>
    <row r="40" spans="1:175" s="19" customFormat="1" ht="13.5" customHeight="1" x14ac:dyDescent="0.15">
      <c r="B40" s="71" t="s">
        <v>17</v>
      </c>
      <c r="C40" s="19" t="s">
        <v>19</v>
      </c>
      <c r="X40" s="49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  <c r="AV40" s="8"/>
      <c r="AW40" s="8"/>
      <c r="AX40" s="8"/>
      <c r="AY40" s="8"/>
      <c r="AZ40" s="8"/>
      <c r="BA40" s="8"/>
      <c r="BB40" s="8"/>
      <c r="BC40" s="8"/>
      <c r="BD40" s="8"/>
      <c r="BE40" s="8"/>
      <c r="BF40" s="8"/>
      <c r="BG40" s="8"/>
      <c r="BH40" s="8"/>
      <c r="BI40" s="8"/>
      <c r="BJ40" s="8"/>
      <c r="BK40" s="8"/>
      <c r="BL40" s="8"/>
      <c r="BM40" s="8"/>
      <c r="BN40" s="8"/>
      <c r="BO40" s="8"/>
      <c r="BP40" s="8"/>
      <c r="BQ40" s="8"/>
      <c r="BR40" s="8"/>
      <c r="BS40" s="8"/>
      <c r="BT40" s="8"/>
      <c r="BU40" s="8"/>
      <c r="BV40" s="8"/>
      <c r="BW40" s="8"/>
      <c r="BX40" s="8"/>
      <c r="BY40" s="8"/>
      <c r="BZ40" s="8"/>
      <c r="CA40" s="8"/>
      <c r="CB40" s="8"/>
      <c r="CC40" s="8"/>
      <c r="CD40" s="8"/>
      <c r="CE40" s="8"/>
      <c r="CF40" s="8"/>
      <c r="CG40" s="8"/>
      <c r="CH40" s="8"/>
      <c r="CI40" s="8"/>
      <c r="CJ40" s="8"/>
      <c r="CK40" s="8"/>
      <c r="CL40" s="8"/>
      <c r="CM40" s="8"/>
      <c r="CN40" s="8"/>
      <c r="CO40" s="8"/>
      <c r="CP40" s="8"/>
      <c r="CQ40" s="8"/>
      <c r="CR40" s="8"/>
      <c r="CS40" s="8"/>
      <c r="CT40" s="8"/>
      <c r="CU40" s="8"/>
      <c r="CV40" s="8"/>
      <c r="CW40" s="8"/>
      <c r="CX40" s="8"/>
      <c r="CY40" s="8"/>
      <c r="CZ40" s="8"/>
      <c r="DA40" s="8"/>
      <c r="DB40" s="8"/>
      <c r="DC40" s="8"/>
      <c r="DD40" s="8"/>
      <c r="DE40" s="8"/>
      <c r="DF40" s="8"/>
      <c r="DG40" s="8"/>
      <c r="DH40" s="8"/>
      <c r="DI40" s="8"/>
      <c r="DJ40" s="8"/>
      <c r="DK40" s="8"/>
      <c r="DL40" s="8"/>
      <c r="DM40" s="8"/>
      <c r="DN40" s="8"/>
      <c r="DO40" s="8"/>
      <c r="DP40" s="8"/>
      <c r="DQ40" s="8"/>
      <c r="DR40" s="8"/>
      <c r="DS40" s="8"/>
      <c r="DT40" s="8"/>
      <c r="DU40" s="8"/>
      <c r="DV40" s="8"/>
      <c r="DW40" s="8"/>
      <c r="DX40" s="8"/>
      <c r="DY40" s="8"/>
      <c r="DZ40" s="8"/>
      <c r="EA40" s="8"/>
      <c r="EB40" s="8"/>
      <c r="EC40" s="8"/>
      <c r="ED40" s="8"/>
      <c r="EE40" s="8"/>
      <c r="EF40" s="8"/>
      <c r="EG40" s="8"/>
      <c r="EH40" s="8"/>
      <c r="EI40" s="8"/>
      <c r="EJ40" s="8"/>
      <c r="EK40" s="8"/>
      <c r="EL40" s="8"/>
      <c r="EM40" s="8"/>
      <c r="EN40" s="8"/>
      <c r="EO40" s="8"/>
      <c r="EP40" s="8"/>
      <c r="EQ40" s="8"/>
      <c r="ER40" s="8"/>
      <c r="ES40" s="8"/>
      <c r="ET40" s="8"/>
      <c r="EU40" s="8"/>
      <c r="EV40" s="8"/>
      <c r="EW40" s="8"/>
      <c r="EX40" s="8"/>
      <c r="EY40" s="8"/>
      <c r="EZ40" s="8"/>
      <c r="FA40" s="8"/>
      <c r="FB40" s="8"/>
      <c r="FC40" s="8"/>
      <c r="FD40" s="8"/>
      <c r="FE40" s="8"/>
      <c r="FF40" s="8"/>
      <c r="FG40" s="8"/>
      <c r="FH40" s="8"/>
      <c r="FI40" s="8"/>
      <c r="FJ40" s="8"/>
      <c r="FK40" s="8"/>
      <c r="FL40" s="8"/>
      <c r="FM40" s="8"/>
      <c r="FN40" s="8"/>
      <c r="FO40" s="8"/>
      <c r="FP40" s="8"/>
      <c r="FQ40" s="8"/>
      <c r="FR40" s="8"/>
      <c r="FS40" s="8"/>
    </row>
    <row r="41" spans="1:175" s="19" customFormat="1" ht="13.5" customHeight="1" x14ac:dyDescent="0.15">
      <c r="B41" s="71" t="s">
        <v>18</v>
      </c>
      <c r="C41" s="19" t="s">
        <v>20</v>
      </c>
      <c r="X41" s="49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  <c r="AV41" s="8"/>
      <c r="AW41" s="8"/>
      <c r="AX41" s="8"/>
      <c r="AY41" s="8"/>
      <c r="AZ41" s="8"/>
      <c r="BA41" s="8"/>
      <c r="BB41" s="8"/>
      <c r="BC41" s="8"/>
      <c r="BD41" s="8"/>
      <c r="BE41" s="8"/>
      <c r="BF41" s="8"/>
      <c r="BG41" s="8"/>
      <c r="BH41" s="8"/>
      <c r="BI41" s="8"/>
      <c r="BJ41" s="8"/>
      <c r="BK41" s="8"/>
      <c r="BL41" s="8"/>
      <c r="BM41" s="8"/>
      <c r="BN41" s="8"/>
      <c r="BO41" s="8"/>
      <c r="BP41" s="8"/>
      <c r="BQ41" s="8"/>
      <c r="BR41" s="8"/>
      <c r="BS41" s="8"/>
      <c r="BT41" s="8"/>
      <c r="BU41" s="8"/>
      <c r="BV41" s="8"/>
      <c r="BW41" s="8"/>
      <c r="BX41" s="8"/>
      <c r="BY41" s="8"/>
      <c r="BZ41" s="8"/>
      <c r="CA41" s="8"/>
      <c r="CB41" s="8"/>
      <c r="CC41" s="8"/>
      <c r="CD41" s="8"/>
      <c r="CE41" s="8"/>
      <c r="CF41" s="8"/>
      <c r="CG41" s="8"/>
      <c r="CH41" s="8"/>
      <c r="CI41" s="8"/>
      <c r="CJ41" s="8"/>
      <c r="CK41" s="8"/>
      <c r="CL41" s="8"/>
      <c r="CM41" s="8"/>
      <c r="CN41" s="8"/>
      <c r="CO41" s="8"/>
      <c r="CP41" s="8"/>
      <c r="CQ41" s="8"/>
      <c r="CR41" s="8"/>
      <c r="CS41" s="8"/>
      <c r="CT41" s="8"/>
      <c r="CU41" s="8"/>
      <c r="CV41" s="8"/>
      <c r="CW41" s="8"/>
      <c r="CX41" s="8"/>
      <c r="CY41" s="8"/>
      <c r="CZ41" s="8"/>
      <c r="DA41" s="8"/>
      <c r="DB41" s="8"/>
      <c r="DC41" s="8"/>
      <c r="DD41" s="8"/>
      <c r="DE41" s="8"/>
      <c r="DF41" s="8"/>
      <c r="DG41" s="8"/>
      <c r="DH41" s="8"/>
      <c r="DI41" s="8"/>
      <c r="DJ41" s="8"/>
      <c r="DK41" s="8"/>
      <c r="DL41" s="8"/>
      <c r="DM41" s="8"/>
      <c r="DN41" s="8"/>
      <c r="DO41" s="8"/>
      <c r="DP41" s="8"/>
      <c r="DQ41" s="8"/>
      <c r="DR41" s="8"/>
      <c r="DS41" s="8"/>
      <c r="DT41" s="8"/>
      <c r="DU41" s="8"/>
      <c r="DV41" s="8"/>
      <c r="DW41" s="8"/>
      <c r="DX41" s="8"/>
      <c r="DY41" s="8"/>
      <c r="DZ41" s="8"/>
      <c r="EA41" s="8"/>
      <c r="EB41" s="8"/>
      <c r="EC41" s="8"/>
      <c r="ED41" s="8"/>
      <c r="EE41" s="8"/>
      <c r="EF41" s="8"/>
      <c r="EG41" s="8"/>
      <c r="EH41" s="8"/>
      <c r="EI41" s="8"/>
      <c r="EJ41" s="8"/>
      <c r="EK41" s="8"/>
      <c r="EL41" s="8"/>
      <c r="EM41" s="8"/>
      <c r="EN41" s="8"/>
      <c r="EO41" s="8"/>
      <c r="EP41" s="8"/>
      <c r="EQ41" s="8"/>
      <c r="ER41" s="8"/>
      <c r="ES41" s="8"/>
      <c r="ET41" s="8"/>
      <c r="EU41" s="8"/>
      <c r="EV41" s="8"/>
      <c r="EW41" s="8"/>
      <c r="EX41" s="8"/>
      <c r="EY41" s="8"/>
      <c r="EZ41" s="8"/>
      <c r="FA41" s="8"/>
      <c r="FB41" s="8"/>
      <c r="FC41" s="8"/>
      <c r="FD41" s="8"/>
      <c r="FE41" s="8"/>
      <c r="FF41" s="8"/>
      <c r="FG41" s="8"/>
      <c r="FH41" s="8"/>
      <c r="FI41" s="8"/>
      <c r="FJ41" s="8"/>
      <c r="FK41" s="8"/>
      <c r="FL41" s="8"/>
      <c r="FM41" s="8"/>
      <c r="FN41" s="8"/>
      <c r="FO41" s="8"/>
      <c r="FP41" s="8"/>
      <c r="FQ41" s="8"/>
      <c r="FR41" s="8"/>
      <c r="FS41" s="8"/>
    </row>
    <row r="42" spans="1:175" s="19" customFormat="1" ht="13.5" customHeight="1" x14ac:dyDescent="0.15">
      <c r="B42" s="71"/>
      <c r="X42" s="49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8"/>
      <c r="AV42" s="8"/>
      <c r="AW42" s="8"/>
      <c r="AX42" s="8"/>
      <c r="AY42" s="8"/>
      <c r="AZ42" s="8"/>
      <c r="BA42" s="8"/>
      <c r="BB42" s="8"/>
      <c r="BC42" s="8"/>
      <c r="BD42" s="8"/>
      <c r="BE42" s="8"/>
      <c r="BF42" s="8"/>
      <c r="BG42" s="8"/>
      <c r="BH42" s="8"/>
      <c r="BI42" s="8"/>
      <c r="BJ42" s="8"/>
      <c r="BK42" s="8"/>
      <c r="BL42" s="8"/>
      <c r="BM42" s="8"/>
      <c r="BN42" s="8"/>
      <c r="BO42" s="8"/>
      <c r="BP42" s="8"/>
      <c r="BQ42" s="8"/>
      <c r="BR42" s="8"/>
      <c r="BS42" s="8"/>
      <c r="BT42" s="8"/>
      <c r="BU42" s="8"/>
      <c r="BV42" s="8"/>
      <c r="BW42" s="8"/>
      <c r="BX42" s="8"/>
      <c r="BY42" s="8"/>
      <c r="BZ42" s="8"/>
      <c r="CA42" s="8"/>
      <c r="CB42" s="8"/>
      <c r="CC42" s="8"/>
      <c r="CD42" s="8"/>
      <c r="CE42" s="8"/>
      <c r="CF42" s="8"/>
      <c r="CG42" s="8"/>
      <c r="CH42" s="8"/>
      <c r="CI42" s="8"/>
      <c r="CJ42" s="8"/>
      <c r="CK42" s="8"/>
      <c r="CL42" s="8"/>
      <c r="CM42" s="8"/>
      <c r="CN42" s="8"/>
      <c r="CO42" s="8"/>
      <c r="CP42" s="8"/>
      <c r="CQ42" s="8"/>
      <c r="CR42" s="8"/>
      <c r="CS42" s="8"/>
      <c r="CT42" s="8"/>
      <c r="CU42" s="8"/>
      <c r="CV42" s="8"/>
      <c r="CW42" s="8"/>
      <c r="CX42" s="8"/>
      <c r="CY42" s="8"/>
      <c r="CZ42" s="8"/>
      <c r="DA42" s="8"/>
      <c r="DB42" s="8"/>
      <c r="DC42" s="8"/>
      <c r="DD42" s="8"/>
      <c r="DE42" s="8"/>
      <c r="DF42" s="8"/>
      <c r="DG42" s="8"/>
      <c r="DH42" s="8"/>
      <c r="DI42" s="8"/>
      <c r="DJ42" s="8"/>
      <c r="DK42" s="8"/>
      <c r="DL42" s="8"/>
      <c r="DM42" s="8"/>
      <c r="DN42" s="8"/>
      <c r="DO42" s="8"/>
      <c r="DP42" s="8"/>
      <c r="DQ42" s="8"/>
      <c r="DR42" s="8"/>
      <c r="DS42" s="8"/>
      <c r="DT42" s="8"/>
      <c r="DU42" s="8"/>
      <c r="DV42" s="8"/>
      <c r="DW42" s="8"/>
      <c r="DX42" s="8"/>
      <c r="DY42" s="8"/>
      <c r="DZ42" s="8"/>
      <c r="EA42" s="8"/>
      <c r="EB42" s="8"/>
      <c r="EC42" s="8"/>
      <c r="ED42" s="8"/>
      <c r="EE42" s="8"/>
      <c r="EF42" s="8"/>
      <c r="EG42" s="8"/>
      <c r="EH42" s="8"/>
      <c r="EI42" s="8"/>
      <c r="EJ42" s="8"/>
      <c r="EK42" s="8"/>
      <c r="EL42" s="8"/>
      <c r="EM42" s="8"/>
      <c r="EN42" s="8"/>
      <c r="EO42" s="8"/>
      <c r="EP42" s="8"/>
      <c r="EQ42" s="8"/>
      <c r="ER42" s="8"/>
      <c r="ES42" s="8"/>
      <c r="ET42" s="8"/>
      <c r="EU42" s="8"/>
      <c r="EV42" s="8"/>
      <c r="EW42" s="8"/>
      <c r="EX42" s="8"/>
      <c r="EY42" s="8"/>
      <c r="EZ42" s="8"/>
      <c r="FA42" s="8"/>
      <c r="FB42" s="8"/>
      <c r="FC42" s="8"/>
      <c r="FD42" s="8"/>
      <c r="FE42" s="8"/>
      <c r="FF42" s="8"/>
      <c r="FG42" s="8"/>
      <c r="FH42" s="8"/>
      <c r="FI42" s="8"/>
      <c r="FJ42" s="8"/>
      <c r="FK42" s="8"/>
      <c r="FL42" s="8"/>
      <c r="FM42" s="8"/>
      <c r="FN42" s="8"/>
      <c r="FO42" s="8"/>
      <c r="FP42" s="8"/>
      <c r="FQ42" s="8"/>
      <c r="FR42" s="8"/>
      <c r="FS42" s="8"/>
    </row>
    <row r="43" spans="1:175" s="19" customFormat="1" x14ac:dyDescent="0.15">
      <c r="A43" s="8"/>
      <c r="D43" s="8"/>
      <c r="E43" s="30"/>
      <c r="F43" s="30"/>
      <c r="G43" s="30"/>
      <c r="H43" s="30"/>
      <c r="I43" s="30"/>
      <c r="J43" s="30"/>
      <c r="K43" s="30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49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/>
      <c r="AW43" s="8"/>
      <c r="AX43" s="8"/>
      <c r="AY43" s="8"/>
      <c r="AZ43" s="8"/>
      <c r="BA43" s="8"/>
      <c r="BB43" s="8"/>
      <c r="BC43" s="8"/>
      <c r="BD43" s="8"/>
      <c r="BE43" s="8"/>
      <c r="BF43" s="8"/>
      <c r="BG43" s="8"/>
      <c r="BH43" s="8"/>
      <c r="BI43" s="8"/>
      <c r="BJ43" s="8"/>
      <c r="BK43" s="8"/>
      <c r="BL43" s="8"/>
      <c r="BM43" s="8"/>
      <c r="BN43" s="8"/>
      <c r="BO43" s="8"/>
      <c r="BP43" s="8"/>
      <c r="BQ43" s="8"/>
      <c r="BR43" s="8"/>
      <c r="BS43" s="8"/>
      <c r="BT43" s="8"/>
      <c r="BU43" s="8"/>
      <c r="BV43" s="8"/>
      <c r="BW43" s="8"/>
      <c r="BX43" s="8"/>
      <c r="BY43" s="8"/>
      <c r="BZ43" s="8"/>
      <c r="CA43" s="8"/>
      <c r="CB43" s="8"/>
      <c r="CC43" s="8"/>
      <c r="CD43" s="8"/>
      <c r="CE43" s="8"/>
      <c r="CF43" s="8"/>
      <c r="CG43" s="8"/>
      <c r="CH43" s="8"/>
      <c r="CI43" s="8"/>
      <c r="CJ43" s="8"/>
      <c r="CK43" s="8"/>
      <c r="CL43" s="8"/>
      <c r="CM43" s="8"/>
      <c r="CN43" s="8"/>
      <c r="CO43" s="8"/>
      <c r="CP43" s="8"/>
      <c r="CQ43" s="8"/>
      <c r="CR43" s="8"/>
      <c r="CS43" s="8"/>
      <c r="CT43" s="8"/>
      <c r="CU43" s="8"/>
      <c r="CV43" s="8"/>
      <c r="CW43" s="8"/>
      <c r="CX43" s="8"/>
      <c r="CY43" s="8"/>
      <c r="CZ43" s="8"/>
      <c r="DA43" s="8"/>
      <c r="DB43" s="8"/>
      <c r="DC43" s="8"/>
      <c r="DD43" s="8"/>
      <c r="DE43" s="8"/>
      <c r="DF43" s="8"/>
      <c r="DG43" s="8"/>
      <c r="DH43" s="8"/>
      <c r="DI43" s="8"/>
      <c r="DJ43" s="8"/>
      <c r="DK43" s="8"/>
      <c r="DL43" s="8"/>
      <c r="DM43" s="8"/>
      <c r="DN43" s="8"/>
      <c r="DO43" s="8"/>
      <c r="DP43" s="8"/>
      <c r="DQ43" s="8"/>
      <c r="DR43" s="8"/>
      <c r="DS43" s="8"/>
      <c r="DT43" s="8"/>
      <c r="DU43" s="8"/>
      <c r="DV43" s="8"/>
      <c r="DW43" s="8"/>
      <c r="DX43" s="8"/>
      <c r="DY43" s="8"/>
      <c r="DZ43" s="8"/>
      <c r="EA43" s="8"/>
      <c r="EB43" s="8"/>
      <c r="EC43" s="8"/>
      <c r="ED43" s="8"/>
      <c r="EE43" s="8"/>
      <c r="EF43" s="8"/>
      <c r="EG43" s="8"/>
      <c r="EH43" s="8"/>
      <c r="EI43" s="8"/>
      <c r="EJ43" s="8"/>
      <c r="EK43" s="8"/>
      <c r="EL43" s="8"/>
      <c r="EM43" s="8"/>
      <c r="EN43" s="8"/>
      <c r="EO43" s="8"/>
      <c r="EP43" s="8"/>
      <c r="EQ43" s="8"/>
      <c r="ER43" s="8"/>
      <c r="ES43" s="8"/>
      <c r="ET43" s="8"/>
      <c r="EU43" s="8"/>
      <c r="EV43" s="8"/>
      <c r="EW43" s="8"/>
      <c r="EX43" s="8"/>
      <c r="EY43" s="8"/>
      <c r="EZ43" s="8"/>
      <c r="FA43" s="8"/>
      <c r="FB43" s="8"/>
      <c r="FC43" s="8"/>
      <c r="FD43" s="8"/>
      <c r="FE43" s="8"/>
      <c r="FF43" s="8"/>
      <c r="FG43" s="8"/>
      <c r="FH43" s="8"/>
      <c r="FI43" s="8"/>
      <c r="FJ43" s="8"/>
      <c r="FK43" s="8"/>
      <c r="FL43" s="8"/>
      <c r="FM43" s="8"/>
      <c r="FN43" s="8"/>
      <c r="FO43" s="8"/>
      <c r="FP43" s="8"/>
      <c r="FQ43" s="8"/>
      <c r="FR43" s="8"/>
      <c r="FS43" s="8"/>
    </row>
    <row r="44" spans="1:175" s="19" customFormat="1" ht="13.5" x14ac:dyDescent="0.15">
      <c r="D44" s="8"/>
      <c r="E44" s="212"/>
      <c r="F44" s="212"/>
      <c r="G44" s="212"/>
      <c r="H44" s="212"/>
      <c r="I44" s="212"/>
      <c r="J44" s="212"/>
      <c r="K44" s="8"/>
      <c r="X44" s="49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  <c r="AV44" s="8"/>
      <c r="AW44" s="8"/>
      <c r="AX44" s="8"/>
      <c r="AY44" s="8"/>
      <c r="AZ44" s="8"/>
      <c r="BA44" s="8"/>
      <c r="BB44" s="8"/>
      <c r="BC44" s="8"/>
      <c r="BD44" s="8"/>
      <c r="BE44" s="8"/>
      <c r="BF44" s="8"/>
      <c r="BG44" s="8"/>
      <c r="BH44" s="8"/>
      <c r="BI44" s="8"/>
      <c r="BJ44" s="8"/>
      <c r="BK44" s="8"/>
      <c r="BL44" s="8"/>
      <c r="BM44" s="8"/>
      <c r="BN44" s="8"/>
      <c r="BO44" s="8"/>
      <c r="BP44" s="8"/>
      <c r="BQ44" s="8"/>
      <c r="BR44" s="8"/>
      <c r="BS44" s="8"/>
      <c r="BT44" s="8"/>
      <c r="BU44" s="8"/>
      <c r="BV44" s="8"/>
      <c r="BW44" s="8"/>
      <c r="BX44" s="8"/>
      <c r="BY44" s="8"/>
      <c r="BZ44" s="8"/>
      <c r="CA44" s="8"/>
      <c r="CB44" s="8"/>
      <c r="CC44" s="8"/>
      <c r="CD44" s="8"/>
      <c r="CE44" s="8"/>
      <c r="CF44" s="8"/>
      <c r="CG44" s="8"/>
      <c r="CH44" s="8"/>
      <c r="CI44" s="8"/>
      <c r="CJ44" s="8"/>
      <c r="CK44" s="8"/>
      <c r="CL44" s="8"/>
      <c r="CM44" s="8"/>
      <c r="CN44" s="8"/>
      <c r="CO44" s="8"/>
      <c r="CP44" s="8"/>
      <c r="CQ44" s="8"/>
      <c r="CR44" s="8"/>
      <c r="CS44" s="8"/>
      <c r="CT44" s="8"/>
      <c r="CU44" s="8"/>
      <c r="CV44" s="8"/>
      <c r="CW44" s="8"/>
      <c r="CX44" s="8"/>
      <c r="CY44" s="8"/>
      <c r="CZ44" s="8"/>
      <c r="DA44" s="8"/>
      <c r="DB44" s="8"/>
      <c r="DC44" s="8"/>
      <c r="DD44" s="8"/>
      <c r="DE44" s="8"/>
      <c r="DF44" s="8"/>
      <c r="DG44" s="8"/>
      <c r="DH44" s="8"/>
      <c r="DI44" s="8"/>
      <c r="DJ44" s="8"/>
      <c r="DK44" s="8"/>
      <c r="DL44" s="8"/>
      <c r="DM44" s="8"/>
      <c r="DN44" s="8"/>
      <c r="DO44" s="8"/>
      <c r="DP44" s="8"/>
      <c r="DQ44" s="8"/>
      <c r="DR44" s="8"/>
      <c r="DS44" s="8"/>
      <c r="DT44" s="8"/>
      <c r="DU44" s="8"/>
      <c r="DV44" s="8"/>
      <c r="DW44" s="8"/>
      <c r="DX44" s="8"/>
      <c r="DY44" s="8"/>
      <c r="DZ44" s="8"/>
      <c r="EA44" s="8"/>
      <c r="EB44" s="8"/>
      <c r="EC44" s="8"/>
      <c r="ED44" s="8"/>
      <c r="EE44" s="8"/>
      <c r="EF44" s="8"/>
      <c r="EG44" s="8"/>
      <c r="EH44" s="8"/>
      <c r="EI44" s="8"/>
      <c r="EJ44" s="8"/>
      <c r="EK44" s="8"/>
      <c r="EL44" s="8"/>
      <c r="EM44" s="8"/>
      <c r="EN44" s="8"/>
      <c r="EO44" s="8"/>
      <c r="EP44" s="8"/>
      <c r="EQ44" s="8"/>
      <c r="ER44" s="8"/>
      <c r="ES44" s="8"/>
      <c r="ET44" s="8"/>
      <c r="EU44" s="8"/>
      <c r="EV44" s="8"/>
      <c r="EW44" s="8"/>
      <c r="EX44" s="8"/>
      <c r="EY44" s="8"/>
      <c r="EZ44" s="8"/>
      <c r="FA44" s="8"/>
      <c r="FB44" s="8"/>
      <c r="FC44" s="8"/>
      <c r="FD44" s="8"/>
      <c r="FE44" s="8"/>
      <c r="FF44" s="8"/>
      <c r="FG44" s="8"/>
      <c r="FH44" s="8"/>
      <c r="FI44" s="8"/>
      <c r="FJ44" s="8"/>
      <c r="FK44" s="8"/>
      <c r="FL44" s="8"/>
      <c r="FM44" s="8"/>
      <c r="FN44" s="8"/>
      <c r="FO44" s="8"/>
      <c r="FP44" s="8"/>
      <c r="FQ44" s="8"/>
      <c r="FR44" s="8"/>
      <c r="FS44" s="8"/>
    </row>
    <row r="45" spans="1:175" ht="13.5" x14ac:dyDescent="0.15">
      <c r="E45" s="212"/>
      <c r="F45" s="212"/>
      <c r="G45" s="212"/>
      <c r="H45" s="212"/>
      <c r="I45" s="212"/>
      <c r="J45" s="212"/>
      <c r="X45" s="49"/>
    </row>
    <row r="46" spans="1:175" ht="13.5" x14ac:dyDescent="0.15">
      <c r="E46" s="212"/>
      <c r="F46" s="212"/>
      <c r="G46" s="212"/>
      <c r="H46" s="212"/>
      <c r="I46" s="212"/>
      <c r="J46" s="212"/>
      <c r="X46" s="49"/>
    </row>
    <row r="47" spans="1:175" ht="13.5" x14ac:dyDescent="0.15">
      <c r="E47" s="212"/>
      <c r="F47" s="212"/>
      <c r="G47" s="212"/>
      <c r="H47" s="212"/>
      <c r="I47" s="212"/>
      <c r="J47" s="212"/>
      <c r="X47" s="49"/>
    </row>
    <row r="48" spans="1:175" x14ac:dyDescent="0.15">
      <c r="X48" s="49"/>
    </row>
    <row r="49" spans="24:24" x14ac:dyDescent="0.15">
      <c r="X49" s="49"/>
    </row>
    <row r="50" spans="24:24" x14ac:dyDescent="0.15">
      <c r="X50" s="49"/>
    </row>
    <row r="51" spans="24:24" x14ac:dyDescent="0.15">
      <c r="X51" s="49"/>
    </row>
    <row r="52" spans="24:24" x14ac:dyDescent="0.15">
      <c r="X52" s="199"/>
    </row>
    <row r="53" spans="24:24" x14ac:dyDescent="0.15">
      <c r="X53" s="199"/>
    </row>
    <row r="54" spans="24:24" x14ac:dyDescent="0.15">
      <c r="X54" s="199"/>
    </row>
    <row r="55" spans="24:24" x14ac:dyDescent="0.15">
      <c r="X55" s="199"/>
    </row>
    <row r="56" spans="24:24" x14ac:dyDescent="0.15">
      <c r="X56" s="199"/>
    </row>
  </sheetData>
  <phoneticPr fontId="4"/>
  <conditionalFormatting sqref="B37">
    <cfRule type="cellIs" dxfId="2" priority="1" stopIfTrue="1" operator="lessThanOrEqual">
      <formula>0</formula>
    </cfRule>
  </conditionalFormatting>
  <printOptions verticalCentered="1"/>
  <pageMargins left="0" right="0" top="0" bottom="0" header="0" footer="0"/>
  <pageSetup paperSize="9" firstPageNumber="30" fitToWidth="0" orientation="landscape" useFirstPageNumber="1" r:id="rId1"/>
  <headerFooter scaleWithDoc="0" alignWithMargins="0">
    <oddFooter>&amp;C-28-</oddFooter>
  </headerFooter>
  <colBreaks count="1" manualBreakCount="1">
    <brk id="24" max="40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4">
    <pageSetUpPr fitToPage="1"/>
  </sheetPr>
  <dimension ref="B1:AZ51"/>
  <sheetViews>
    <sheetView zoomScaleNormal="100" workbookViewId="0"/>
  </sheetViews>
  <sheetFormatPr defaultColWidth="7.5" defaultRowHeight="12" x14ac:dyDescent="0.15"/>
  <cols>
    <col min="1" max="1" width="0.75" style="19" customWidth="1"/>
    <col min="2" max="2" width="5.875" style="19" customWidth="1"/>
    <col min="3" max="3" width="2.5" style="19" customWidth="1"/>
    <col min="4" max="4" width="6" style="19" customWidth="1"/>
    <col min="5" max="7" width="5.875" style="19" customWidth="1"/>
    <col min="8" max="8" width="7.5" style="19" customWidth="1"/>
    <col min="9" max="11" width="5.875" style="19" customWidth="1"/>
    <col min="12" max="12" width="7.5" style="19" customWidth="1"/>
    <col min="13" max="15" width="5.875" style="19" customWidth="1"/>
    <col min="16" max="16" width="7.625" style="19" customWidth="1"/>
    <col min="17" max="19" width="5.875" style="19" customWidth="1"/>
    <col min="20" max="20" width="7.75" style="19" customWidth="1"/>
    <col min="21" max="23" width="5.875" style="19" customWidth="1"/>
    <col min="24" max="24" width="7.625" style="19" customWidth="1"/>
    <col min="25" max="16384" width="7.5" style="19"/>
  </cols>
  <sheetData>
    <row r="1" spans="2:52" ht="15" customHeight="1" x14ac:dyDescent="0.15">
      <c r="B1" s="104"/>
      <c r="C1" s="104"/>
      <c r="D1" s="104"/>
      <c r="Z1" s="8"/>
      <c r="AA1" s="102"/>
      <c r="AB1" s="102"/>
      <c r="AC1" s="102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</row>
    <row r="2" spans="2:52" ht="12.75" customHeight="1" x14ac:dyDescent="0.15">
      <c r="B2" s="19" t="str">
        <f>近和31!B2&amp;"　（つづき）"</f>
        <v>(2)和牛チルド「3」の品目別価格　（つづき）</v>
      </c>
      <c r="C2" s="37"/>
      <c r="D2" s="37"/>
      <c r="Z2" s="8"/>
      <c r="AA2" s="8"/>
      <c r="AB2" s="101"/>
      <c r="AC2" s="101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</row>
    <row r="3" spans="2:52" ht="12.75" customHeight="1" x14ac:dyDescent="0.15">
      <c r="B3" s="37"/>
      <c r="C3" s="37"/>
      <c r="D3" s="37"/>
      <c r="X3" s="23" t="s">
        <v>0</v>
      </c>
      <c r="Z3" s="8"/>
      <c r="AA3" s="101"/>
      <c r="AB3" s="101"/>
      <c r="AC3" s="101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232"/>
      <c r="AX3" s="8"/>
      <c r="AY3" s="8"/>
      <c r="AZ3" s="8"/>
    </row>
    <row r="4" spans="2:52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</row>
    <row r="5" spans="2:52" ht="13.5" customHeight="1" x14ac:dyDescent="0.15">
      <c r="B5" s="20"/>
      <c r="C5" s="41" t="s">
        <v>59</v>
      </c>
      <c r="D5" s="40"/>
      <c r="E5" s="69" t="s">
        <v>87</v>
      </c>
      <c r="F5" s="70"/>
      <c r="G5" s="70"/>
      <c r="H5" s="60"/>
      <c r="I5" s="69" t="s">
        <v>88</v>
      </c>
      <c r="J5" s="70"/>
      <c r="K5" s="70"/>
      <c r="L5" s="60"/>
      <c r="M5" s="69" t="s">
        <v>89</v>
      </c>
      <c r="N5" s="70"/>
      <c r="O5" s="70"/>
      <c r="P5" s="60"/>
      <c r="Q5" s="69" t="s">
        <v>90</v>
      </c>
      <c r="R5" s="70"/>
      <c r="S5" s="70"/>
      <c r="T5" s="60"/>
      <c r="U5" s="69" t="s">
        <v>91</v>
      </c>
      <c r="V5" s="70"/>
      <c r="W5" s="70"/>
      <c r="X5" s="60"/>
      <c r="Z5" s="8"/>
      <c r="AA5" s="8"/>
      <c r="AB5" s="233"/>
      <c r="AC5" s="45"/>
      <c r="AD5" s="101"/>
      <c r="AE5" s="101"/>
      <c r="AF5" s="101"/>
      <c r="AG5" s="101"/>
      <c r="AH5" s="101"/>
      <c r="AI5" s="101"/>
      <c r="AJ5" s="101"/>
      <c r="AK5" s="101"/>
      <c r="AL5" s="101"/>
      <c r="AM5" s="101"/>
      <c r="AN5" s="101"/>
      <c r="AO5" s="101"/>
      <c r="AP5" s="101"/>
      <c r="AQ5" s="101"/>
      <c r="AR5" s="101"/>
      <c r="AS5" s="101"/>
      <c r="AT5" s="101"/>
      <c r="AU5" s="101"/>
      <c r="AV5" s="101"/>
      <c r="AW5" s="101"/>
      <c r="AX5" s="8"/>
      <c r="AY5" s="8"/>
      <c r="AZ5" s="8"/>
    </row>
    <row r="6" spans="2:52" ht="13.5" customHeight="1" x14ac:dyDescent="0.15">
      <c r="B6" s="44" t="s">
        <v>82</v>
      </c>
      <c r="C6" s="45"/>
      <c r="D6" s="46"/>
      <c r="E6" s="61" t="s">
        <v>83</v>
      </c>
      <c r="F6" s="62" t="s">
        <v>84</v>
      </c>
      <c r="G6" s="61" t="s">
        <v>85</v>
      </c>
      <c r="H6" s="66" t="s">
        <v>5</v>
      </c>
      <c r="I6" s="61" t="s">
        <v>83</v>
      </c>
      <c r="J6" s="62" t="s">
        <v>84</v>
      </c>
      <c r="K6" s="61" t="s">
        <v>85</v>
      </c>
      <c r="L6" s="66" t="s">
        <v>5</v>
      </c>
      <c r="M6" s="61" t="s">
        <v>83</v>
      </c>
      <c r="N6" s="62" t="s">
        <v>84</v>
      </c>
      <c r="O6" s="61" t="s">
        <v>85</v>
      </c>
      <c r="P6" s="66" t="s">
        <v>5</v>
      </c>
      <c r="Q6" s="61" t="s">
        <v>83</v>
      </c>
      <c r="R6" s="62" t="s">
        <v>84</v>
      </c>
      <c r="S6" s="61" t="s">
        <v>85</v>
      </c>
      <c r="T6" s="66" t="s">
        <v>5</v>
      </c>
      <c r="U6" s="61" t="s">
        <v>83</v>
      </c>
      <c r="V6" s="62" t="s">
        <v>84</v>
      </c>
      <c r="W6" s="61" t="s">
        <v>85</v>
      </c>
      <c r="X6" s="66" t="s">
        <v>5</v>
      </c>
      <c r="Z6" s="8"/>
      <c r="AA6" s="45"/>
      <c r="AB6" s="45"/>
      <c r="AC6" s="45"/>
      <c r="AD6" s="117"/>
      <c r="AE6" s="117"/>
      <c r="AF6" s="117"/>
      <c r="AG6" s="117"/>
      <c r="AH6" s="117"/>
      <c r="AI6" s="117"/>
      <c r="AJ6" s="117"/>
      <c r="AK6" s="117"/>
      <c r="AL6" s="117"/>
      <c r="AM6" s="117"/>
      <c r="AN6" s="117"/>
      <c r="AO6" s="117"/>
      <c r="AP6" s="117"/>
      <c r="AQ6" s="117"/>
      <c r="AR6" s="117"/>
      <c r="AS6" s="117"/>
      <c r="AT6" s="117"/>
      <c r="AU6" s="117"/>
      <c r="AV6" s="117"/>
      <c r="AW6" s="117"/>
      <c r="AX6" s="8"/>
      <c r="AY6" s="8"/>
      <c r="AZ6" s="8"/>
    </row>
    <row r="7" spans="2:52" ht="13.5" customHeight="1" x14ac:dyDescent="0.15">
      <c r="B7" s="5"/>
      <c r="C7" s="6"/>
      <c r="D7" s="6"/>
      <c r="E7" s="63"/>
      <c r="F7" s="64"/>
      <c r="G7" s="63" t="s">
        <v>86</v>
      </c>
      <c r="H7" s="67"/>
      <c r="I7" s="63"/>
      <c r="J7" s="64"/>
      <c r="K7" s="63" t="s">
        <v>86</v>
      </c>
      <c r="L7" s="67"/>
      <c r="M7" s="63"/>
      <c r="N7" s="64"/>
      <c r="O7" s="63" t="s">
        <v>86</v>
      </c>
      <c r="P7" s="67"/>
      <c r="Q7" s="63"/>
      <c r="R7" s="64"/>
      <c r="S7" s="63" t="s">
        <v>86</v>
      </c>
      <c r="T7" s="67"/>
      <c r="U7" s="63"/>
      <c r="V7" s="64"/>
      <c r="W7" s="63" t="s">
        <v>86</v>
      </c>
      <c r="X7" s="67"/>
      <c r="Z7" s="8"/>
      <c r="AA7" s="8"/>
      <c r="AB7" s="8"/>
      <c r="AC7" s="8"/>
      <c r="AD7" s="117"/>
      <c r="AE7" s="117"/>
      <c r="AF7" s="117"/>
      <c r="AG7" s="117"/>
      <c r="AH7" s="117"/>
      <c r="AI7" s="117"/>
      <c r="AJ7" s="117"/>
      <c r="AK7" s="117"/>
      <c r="AL7" s="117"/>
      <c r="AM7" s="117"/>
      <c r="AN7" s="117"/>
      <c r="AO7" s="117"/>
      <c r="AP7" s="117"/>
      <c r="AQ7" s="117"/>
      <c r="AR7" s="117"/>
      <c r="AS7" s="117"/>
      <c r="AT7" s="117"/>
      <c r="AU7" s="117"/>
      <c r="AV7" s="117"/>
      <c r="AW7" s="117"/>
      <c r="AX7" s="8"/>
      <c r="AY7" s="8"/>
      <c r="AZ7" s="8"/>
    </row>
    <row r="8" spans="2:52" ht="13.5" customHeight="1" x14ac:dyDescent="0.15">
      <c r="B8" s="31" t="s">
        <v>168</v>
      </c>
      <c r="C8" s="8">
        <v>20</v>
      </c>
      <c r="D8" s="15" t="s">
        <v>169</v>
      </c>
      <c r="E8" s="48">
        <v>4305</v>
      </c>
      <c r="F8" s="49">
        <v>6615</v>
      </c>
      <c r="G8" s="48">
        <v>5397</v>
      </c>
      <c r="H8" s="68">
        <v>65151</v>
      </c>
      <c r="I8" s="48">
        <v>1208</v>
      </c>
      <c r="J8" s="49">
        <v>1995</v>
      </c>
      <c r="K8" s="48">
        <v>1747</v>
      </c>
      <c r="L8" s="68">
        <v>263397</v>
      </c>
      <c r="M8" s="48">
        <v>1785</v>
      </c>
      <c r="N8" s="49">
        <v>2772</v>
      </c>
      <c r="O8" s="48">
        <v>2412</v>
      </c>
      <c r="P8" s="68">
        <v>144512</v>
      </c>
      <c r="Q8" s="48">
        <v>1995</v>
      </c>
      <c r="R8" s="49">
        <v>2867</v>
      </c>
      <c r="S8" s="48">
        <v>2616</v>
      </c>
      <c r="T8" s="68">
        <v>142545</v>
      </c>
      <c r="U8" s="48">
        <v>2100</v>
      </c>
      <c r="V8" s="49">
        <v>2940</v>
      </c>
      <c r="W8" s="48">
        <v>2615</v>
      </c>
      <c r="X8" s="48">
        <v>118949</v>
      </c>
      <c r="Y8" s="8"/>
      <c r="Z8" s="8"/>
      <c r="AA8" s="232"/>
      <c r="AB8" s="99"/>
      <c r="AC8" s="8"/>
      <c r="AD8" s="49"/>
      <c r="AE8" s="49"/>
      <c r="AF8" s="49"/>
      <c r="AG8" s="49"/>
      <c r="AH8" s="49"/>
      <c r="AI8" s="49"/>
      <c r="AJ8" s="49"/>
      <c r="AK8" s="49"/>
      <c r="AL8" s="49"/>
      <c r="AM8" s="49"/>
      <c r="AN8" s="49"/>
      <c r="AO8" s="49"/>
      <c r="AP8" s="49"/>
      <c r="AQ8" s="49"/>
      <c r="AR8" s="49"/>
      <c r="AS8" s="49"/>
      <c r="AT8" s="49"/>
      <c r="AU8" s="49"/>
      <c r="AV8" s="49"/>
      <c r="AW8" s="49"/>
      <c r="AX8" s="8"/>
      <c r="AY8" s="8"/>
      <c r="AZ8" s="8"/>
    </row>
    <row r="9" spans="2:52" ht="13.5" customHeight="1" x14ac:dyDescent="0.15">
      <c r="B9" s="31"/>
      <c r="C9" s="99">
        <v>21</v>
      </c>
      <c r="D9" s="8"/>
      <c r="E9" s="48">
        <v>4200</v>
      </c>
      <c r="F9" s="49">
        <v>6300</v>
      </c>
      <c r="G9" s="48">
        <v>5003</v>
      </c>
      <c r="H9" s="68">
        <v>64761</v>
      </c>
      <c r="I9" s="48">
        <v>1050</v>
      </c>
      <c r="J9" s="49">
        <v>1943</v>
      </c>
      <c r="K9" s="48">
        <v>1554</v>
      </c>
      <c r="L9" s="68">
        <v>315616</v>
      </c>
      <c r="M9" s="48">
        <v>1838</v>
      </c>
      <c r="N9" s="49">
        <v>2730</v>
      </c>
      <c r="O9" s="48">
        <v>2217</v>
      </c>
      <c r="P9" s="68">
        <v>150375</v>
      </c>
      <c r="Q9" s="48">
        <v>1995</v>
      </c>
      <c r="R9" s="49">
        <v>2835</v>
      </c>
      <c r="S9" s="48">
        <v>2484</v>
      </c>
      <c r="T9" s="68">
        <v>154431</v>
      </c>
      <c r="U9" s="48">
        <v>1995</v>
      </c>
      <c r="V9" s="49">
        <v>2940</v>
      </c>
      <c r="W9" s="48">
        <v>2436</v>
      </c>
      <c r="X9" s="48">
        <v>130985</v>
      </c>
      <c r="Y9" s="8"/>
      <c r="Z9" s="8"/>
      <c r="AA9" s="232"/>
      <c r="AB9" s="99"/>
      <c r="AC9" s="8"/>
      <c r="AD9" s="49"/>
      <c r="AE9" s="49"/>
      <c r="AF9" s="49"/>
      <c r="AG9" s="49"/>
      <c r="AH9" s="49"/>
      <c r="AI9" s="49"/>
      <c r="AJ9" s="49"/>
      <c r="AK9" s="49"/>
      <c r="AL9" s="49"/>
      <c r="AM9" s="49"/>
      <c r="AN9" s="49"/>
      <c r="AO9" s="49"/>
      <c r="AP9" s="49"/>
      <c r="AQ9" s="49"/>
      <c r="AR9" s="49"/>
      <c r="AS9" s="49"/>
      <c r="AT9" s="49"/>
      <c r="AU9" s="49"/>
      <c r="AV9" s="49"/>
      <c r="AW9" s="49"/>
      <c r="AX9" s="8"/>
      <c r="AY9" s="8"/>
      <c r="AZ9" s="8"/>
    </row>
    <row r="10" spans="2:52" ht="13.5" customHeight="1" x14ac:dyDescent="0.15">
      <c r="B10" s="31"/>
      <c r="C10" s="99">
        <v>22</v>
      </c>
      <c r="D10" s="15"/>
      <c r="E10" s="48">
        <v>4305</v>
      </c>
      <c r="F10" s="48">
        <v>5649</v>
      </c>
      <c r="G10" s="48">
        <v>4762</v>
      </c>
      <c r="H10" s="48">
        <v>95266</v>
      </c>
      <c r="I10" s="48">
        <v>998</v>
      </c>
      <c r="J10" s="48">
        <v>1890</v>
      </c>
      <c r="K10" s="48">
        <v>1486</v>
      </c>
      <c r="L10" s="48">
        <v>346864</v>
      </c>
      <c r="M10" s="48">
        <v>1680</v>
      </c>
      <c r="N10" s="48">
        <v>2520</v>
      </c>
      <c r="O10" s="48">
        <v>2178</v>
      </c>
      <c r="P10" s="48">
        <v>166500</v>
      </c>
      <c r="Q10" s="48">
        <v>1890</v>
      </c>
      <c r="R10" s="48">
        <v>2678</v>
      </c>
      <c r="S10" s="48">
        <v>2382</v>
      </c>
      <c r="T10" s="48">
        <v>172523</v>
      </c>
      <c r="U10" s="48">
        <v>1890</v>
      </c>
      <c r="V10" s="48">
        <v>2730</v>
      </c>
      <c r="W10" s="48">
        <v>2416</v>
      </c>
      <c r="X10" s="68">
        <v>147263</v>
      </c>
      <c r="Y10" s="8"/>
      <c r="Z10" s="8"/>
      <c r="AA10" s="232"/>
      <c r="AB10" s="99"/>
      <c r="AC10" s="8"/>
      <c r="AD10" s="49"/>
      <c r="AE10" s="49"/>
      <c r="AF10" s="49"/>
      <c r="AG10" s="49"/>
      <c r="AH10" s="49"/>
      <c r="AI10" s="49"/>
      <c r="AJ10" s="49"/>
      <c r="AK10" s="49"/>
      <c r="AL10" s="49"/>
      <c r="AM10" s="49"/>
      <c r="AN10" s="49"/>
      <c r="AO10" s="49"/>
      <c r="AP10" s="49"/>
      <c r="AQ10" s="49"/>
      <c r="AR10" s="49"/>
      <c r="AS10" s="49"/>
      <c r="AT10" s="49"/>
      <c r="AU10" s="49"/>
      <c r="AV10" s="49"/>
      <c r="AW10" s="49"/>
      <c r="AX10" s="8"/>
      <c r="AY10" s="8"/>
      <c r="AZ10" s="8"/>
    </row>
    <row r="11" spans="2:52" ht="13.5" customHeight="1" x14ac:dyDescent="0.15">
      <c r="B11" s="31"/>
      <c r="C11" s="99">
        <v>23</v>
      </c>
      <c r="D11" s="15"/>
      <c r="E11" s="224">
        <v>4200</v>
      </c>
      <c r="F11" s="224">
        <v>5320.35</v>
      </c>
      <c r="G11" s="224">
        <v>4724.4215427740346</v>
      </c>
      <c r="H11" s="224">
        <v>91358.399999999994</v>
      </c>
      <c r="I11" s="224">
        <v>1050</v>
      </c>
      <c r="J11" s="224">
        <v>1890</v>
      </c>
      <c r="K11" s="224">
        <v>1520.4883455537611</v>
      </c>
      <c r="L11" s="224">
        <v>354992.29999999993</v>
      </c>
      <c r="M11" s="224">
        <v>1890</v>
      </c>
      <c r="N11" s="224">
        <v>2520</v>
      </c>
      <c r="O11" s="224">
        <v>2225.7857413569259</v>
      </c>
      <c r="P11" s="224">
        <v>141575.20000000001</v>
      </c>
      <c r="Q11" s="224">
        <v>1995</v>
      </c>
      <c r="R11" s="224">
        <v>2656.5</v>
      </c>
      <c r="S11" s="224">
        <v>2376.8068832531917</v>
      </c>
      <c r="T11" s="224">
        <v>152199</v>
      </c>
      <c r="U11" s="224">
        <v>2081.625</v>
      </c>
      <c r="V11" s="224">
        <v>2677.5</v>
      </c>
      <c r="W11" s="224">
        <v>2375.3953301127221</v>
      </c>
      <c r="X11" s="264">
        <v>144633.79999999999</v>
      </c>
      <c r="Y11" s="8"/>
      <c r="Z11" s="8"/>
      <c r="AA11" s="232"/>
      <c r="AB11" s="99"/>
      <c r="AC11" s="8"/>
      <c r="AD11" s="49"/>
      <c r="AE11" s="49"/>
      <c r="AF11" s="49"/>
      <c r="AG11" s="49"/>
      <c r="AH11" s="49"/>
      <c r="AI11" s="49"/>
      <c r="AJ11" s="49"/>
      <c r="AK11" s="49"/>
      <c r="AL11" s="49"/>
      <c r="AM11" s="49"/>
      <c r="AN11" s="49"/>
      <c r="AO11" s="49"/>
      <c r="AP11" s="49"/>
      <c r="AQ11" s="49"/>
      <c r="AR11" s="49"/>
      <c r="AS11" s="49"/>
      <c r="AT11" s="49"/>
      <c r="AU11" s="49"/>
      <c r="AV11" s="49"/>
      <c r="AW11" s="49"/>
      <c r="AX11" s="8"/>
      <c r="AY11" s="8"/>
      <c r="AZ11" s="8"/>
    </row>
    <row r="12" spans="2:52" ht="13.5" customHeight="1" x14ac:dyDescent="0.15">
      <c r="B12" s="32"/>
      <c r="C12" s="100">
        <v>24</v>
      </c>
      <c r="D12" s="16"/>
      <c r="E12" s="213">
        <v>4410</v>
      </c>
      <c r="F12" s="213">
        <v>6300</v>
      </c>
      <c r="G12" s="265">
        <v>4862.706599755229</v>
      </c>
      <c r="H12" s="213">
        <v>47965.099999999991</v>
      </c>
      <c r="I12" s="213">
        <v>1050</v>
      </c>
      <c r="J12" s="213">
        <v>1865.7450000000001</v>
      </c>
      <c r="K12" s="265">
        <v>1415.9367996528579</v>
      </c>
      <c r="L12" s="213">
        <v>739828.5</v>
      </c>
      <c r="M12" s="213">
        <v>1785</v>
      </c>
      <c r="N12" s="213">
        <v>2520</v>
      </c>
      <c r="O12" s="265">
        <v>2037.6196250821081</v>
      </c>
      <c r="P12" s="213">
        <v>315709.5</v>
      </c>
      <c r="Q12" s="213">
        <v>1890</v>
      </c>
      <c r="R12" s="213">
        <v>2625</v>
      </c>
      <c r="S12" s="265">
        <v>2173.0004532997514</v>
      </c>
      <c r="T12" s="213">
        <v>319562.8</v>
      </c>
      <c r="U12" s="213">
        <v>1890</v>
      </c>
      <c r="V12" s="213">
        <v>2625</v>
      </c>
      <c r="W12" s="265">
        <v>2181.5803133371455</v>
      </c>
      <c r="X12" s="215">
        <v>294478</v>
      </c>
      <c r="Y12" s="8"/>
      <c r="Z12" s="8"/>
      <c r="AA12" s="232"/>
      <c r="AB12" s="99"/>
      <c r="AC12" s="8"/>
      <c r="AD12" s="234"/>
      <c r="AE12" s="234"/>
      <c r="AF12" s="234"/>
      <c r="AG12" s="234"/>
      <c r="AH12" s="234"/>
      <c r="AI12" s="234"/>
      <c r="AJ12" s="234"/>
      <c r="AK12" s="234"/>
      <c r="AL12" s="234"/>
      <c r="AM12" s="234"/>
      <c r="AN12" s="234"/>
      <c r="AO12" s="234"/>
      <c r="AP12" s="234"/>
      <c r="AQ12" s="234"/>
      <c r="AR12" s="234"/>
      <c r="AS12" s="234"/>
      <c r="AT12" s="234"/>
      <c r="AU12" s="234"/>
      <c r="AV12" s="234"/>
      <c r="AW12" s="234"/>
      <c r="AX12" s="8"/>
      <c r="AY12" s="8"/>
      <c r="AZ12" s="8"/>
    </row>
    <row r="13" spans="2:52" ht="13.5" customHeight="1" x14ac:dyDescent="0.15">
      <c r="B13" s="208"/>
      <c r="C13" s="209">
        <v>9</v>
      </c>
      <c r="D13" s="210"/>
      <c r="E13" s="48">
        <v>4515</v>
      </c>
      <c r="F13" s="48">
        <v>5355</v>
      </c>
      <c r="G13" s="48">
        <v>5002.9153802443407</v>
      </c>
      <c r="H13" s="48">
        <v>4019.3999999999996</v>
      </c>
      <c r="I13" s="48">
        <v>1260</v>
      </c>
      <c r="J13" s="48">
        <v>1785</v>
      </c>
      <c r="K13" s="48">
        <v>1516.529214700578</v>
      </c>
      <c r="L13" s="48">
        <v>50031.199999999997</v>
      </c>
      <c r="M13" s="48">
        <v>1890</v>
      </c>
      <c r="N13" s="48">
        <v>2415</v>
      </c>
      <c r="O13" s="48">
        <v>2114.6963348721993</v>
      </c>
      <c r="P13" s="48">
        <v>24446.1</v>
      </c>
      <c r="Q13" s="48">
        <v>1995</v>
      </c>
      <c r="R13" s="48">
        <v>2625</v>
      </c>
      <c r="S13" s="48">
        <v>2339.9863535812515</v>
      </c>
      <c r="T13" s="48">
        <v>24617.599999999999</v>
      </c>
      <c r="U13" s="48">
        <v>1890</v>
      </c>
      <c r="V13" s="48">
        <v>2625</v>
      </c>
      <c r="W13" s="48">
        <v>2321.8081513413381</v>
      </c>
      <c r="X13" s="68">
        <v>23473.5</v>
      </c>
      <c r="Y13" s="8"/>
      <c r="Z13" s="8"/>
      <c r="AA13" s="232"/>
      <c r="AB13" s="99"/>
      <c r="AC13" s="8"/>
      <c r="AD13" s="49"/>
      <c r="AE13" s="49"/>
      <c r="AF13" s="49"/>
      <c r="AG13" s="49"/>
      <c r="AH13" s="49"/>
      <c r="AI13" s="49"/>
      <c r="AJ13" s="49"/>
      <c r="AK13" s="49"/>
      <c r="AL13" s="49"/>
      <c r="AM13" s="49"/>
      <c r="AN13" s="49"/>
      <c r="AO13" s="49"/>
      <c r="AP13" s="49"/>
      <c r="AQ13" s="49"/>
      <c r="AR13" s="49"/>
      <c r="AS13" s="49"/>
      <c r="AT13" s="49"/>
      <c r="AU13" s="49"/>
      <c r="AV13" s="49"/>
      <c r="AW13" s="49"/>
      <c r="AX13" s="8"/>
      <c r="AY13" s="8"/>
      <c r="AZ13" s="8"/>
    </row>
    <row r="14" spans="2:52" ht="13.5" customHeight="1" x14ac:dyDescent="0.15">
      <c r="B14" s="208"/>
      <c r="C14" s="209">
        <v>10</v>
      </c>
      <c r="D14" s="210"/>
      <c r="E14" s="48">
        <v>4704</v>
      </c>
      <c r="F14" s="48">
        <v>5880</v>
      </c>
      <c r="G14" s="48">
        <v>5033.9515031196825</v>
      </c>
      <c r="H14" s="48">
        <v>3302.6000000000004</v>
      </c>
      <c r="I14" s="48">
        <v>1155</v>
      </c>
      <c r="J14" s="48">
        <v>1785</v>
      </c>
      <c r="K14" s="48">
        <v>1493.9652256436091</v>
      </c>
      <c r="L14" s="48">
        <v>72458.400000000009</v>
      </c>
      <c r="M14" s="48">
        <v>1890</v>
      </c>
      <c r="N14" s="48">
        <v>2469.6</v>
      </c>
      <c r="O14" s="48">
        <v>2150.5005914934354</v>
      </c>
      <c r="P14" s="48">
        <v>35561.4</v>
      </c>
      <c r="Q14" s="48">
        <v>1890</v>
      </c>
      <c r="R14" s="48">
        <v>2625</v>
      </c>
      <c r="S14" s="48">
        <v>2286.3964452759592</v>
      </c>
      <c r="T14" s="48">
        <v>34980.1</v>
      </c>
      <c r="U14" s="68">
        <v>1890</v>
      </c>
      <c r="V14" s="48">
        <v>2625</v>
      </c>
      <c r="W14" s="48">
        <v>2318.8393888750752</v>
      </c>
      <c r="X14" s="68">
        <v>31365.399999999994</v>
      </c>
      <c r="Y14" s="8"/>
      <c r="Z14" s="8"/>
      <c r="AA14" s="232"/>
      <c r="AB14" s="99"/>
      <c r="AC14" s="8"/>
      <c r="AD14" s="49"/>
      <c r="AE14" s="49"/>
      <c r="AF14" s="49"/>
      <c r="AG14" s="49"/>
      <c r="AH14" s="49"/>
      <c r="AI14" s="49"/>
      <c r="AJ14" s="49"/>
      <c r="AK14" s="49"/>
      <c r="AL14" s="49"/>
      <c r="AM14" s="49"/>
      <c r="AN14" s="49"/>
      <c r="AO14" s="49"/>
      <c r="AP14" s="49"/>
      <c r="AQ14" s="49"/>
      <c r="AR14" s="49"/>
      <c r="AS14" s="49"/>
      <c r="AT14" s="49"/>
      <c r="AU14" s="49"/>
      <c r="AV14" s="49"/>
      <c r="AW14" s="49"/>
      <c r="AX14" s="8"/>
      <c r="AY14" s="8"/>
      <c r="AZ14" s="8"/>
    </row>
    <row r="15" spans="2:52" ht="13.5" customHeight="1" x14ac:dyDescent="0.15">
      <c r="B15" s="208"/>
      <c r="C15" s="209">
        <v>11</v>
      </c>
      <c r="D15" s="210"/>
      <c r="E15" s="48">
        <v>4704</v>
      </c>
      <c r="F15" s="48">
        <v>6090</v>
      </c>
      <c r="G15" s="48">
        <v>5205.733330830456</v>
      </c>
      <c r="H15" s="48">
        <v>2609.5</v>
      </c>
      <c r="I15" s="48">
        <v>1050</v>
      </c>
      <c r="J15" s="48">
        <v>1785</v>
      </c>
      <c r="K15" s="48">
        <v>1440.9833769043539</v>
      </c>
      <c r="L15" s="48">
        <v>57298</v>
      </c>
      <c r="M15" s="48">
        <v>1785</v>
      </c>
      <c r="N15" s="48">
        <v>2520</v>
      </c>
      <c r="O15" s="48">
        <v>2131.0311179949308</v>
      </c>
      <c r="P15" s="48">
        <v>33719.9</v>
      </c>
      <c r="Q15" s="48">
        <v>1890</v>
      </c>
      <c r="R15" s="48">
        <v>2625</v>
      </c>
      <c r="S15" s="48">
        <v>2259.1446412352402</v>
      </c>
      <c r="T15" s="48">
        <v>30366.299999999996</v>
      </c>
      <c r="U15" s="48">
        <v>1890</v>
      </c>
      <c r="V15" s="48">
        <v>2625</v>
      </c>
      <c r="W15" s="48">
        <v>2284.7363885178074</v>
      </c>
      <c r="X15" s="68">
        <v>28383.599999999999</v>
      </c>
      <c r="Y15" s="8"/>
      <c r="Z15" s="8"/>
      <c r="AA15" s="232"/>
      <c r="AB15" s="99"/>
      <c r="AC15" s="8"/>
      <c r="AD15" s="49"/>
      <c r="AE15" s="49"/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49"/>
      <c r="AQ15" s="49"/>
      <c r="AR15" s="49"/>
      <c r="AS15" s="49"/>
      <c r="AT15" s="49"/>
      <c r="AU15" s="49"/>
      <c r="AV15" s="49"/>
      <c r="AW15" s="49"/>
      <c r="AX15" s="8"/>
      <c r="AY15" s="8"/>
      <c r="AZ15" s="8"/>
    </row>
    <row r="16" spans="2:52" ht="13.5" customHeight="1" x14ac:dyDescent="0.15">
      <c r="B16" s="208"/>
      <c r="C16" s="209">
        <v>12</v>
      </c>
      <c r="D16" s="210"/>
      <c r="E16" s="48">
        <v>5040</v>
      </c>
      <c r="F16" s="48">
        <v>6300</v>
      </c>
      <c r="G16" s="48">
        <v>5578.8396375098509</v>
      </c>
      <c r="H16" s="48">
        <v>6322.2999999999993</v>
      </c>
      <c r="I16" s="48">
        <v>1050</v>
      </c>
      <c r="J16" s="48">
        <v>1575</v>
      </c>
      <c r="K16" s="48">
        <v>1342.8088663687754</v>
      </c>
      <c r="L16" s="48">
        <v>61021.8</v>
      </c>
      <c r="M16" s="48">
        <v>1890</v>
      </c>
      <c r="N16" s="48">
        <v>2415</v>
      </c>
      <c r="O16" s="48">
        <v>2180.0183256731329</v>
      </c>
      <c r="P16" s="48">
        <v>37404.6</v>
      </c>
      <c r="Q16" s="48">
        <v>1890</v>
      </c>
      <c r="R16" s="48">
        <v>2415</v>
      </c>
      <c r="S16" s="48">
        <v>2216.8474999999994</v>
      </c>
      <c r="T16" s="48">
        <v>35904.1</v>
      </c>
      <c r="U16" s="48">
        <v>1890</v>
      </c>
      <c r="V16" s="48">
        <v>2415</v>
      </c>
      <c r="W16" s="48">
        <v>2249.0106946253727</v>
      </c>
      <c r="X16" s="68">
        <v>35885.5</v>
      </c>
      <c r="Y16" s="8"/>
      <c r="Z16" s="8"/>
      <c r="AA16" s="232"/>
      <c r="AB16" s="99"/>
      <c r="AC16" s="8"/>
      <c r="AD16" s="49"/>
      <c r="AE16" s="49"/>
      <c r="AF16" s="49"/>
      <c r="AG16" s="49"/>
      <c r="AH16" s="49"/>
      <c r="AI16" s="49"/>
      <c r="AJ16" s="49"/>
      <c r="AK16" s="49"/>
      <c r="AL16" s="49"/>
      <c r="AM16" s="49"/>
      <c r="AN16" s="49"/>
      <c r="AO16" s="49"/>
      <c r="AP16" s="49"/>
      <c r="AQ16" s="49"/>
      <c r="AR16" s="49"/>
      <c r="AS16" s="49"/>
      <c r="AT16" s="49"/>
      <c r="AU16" s="49"/>
      <c r="AV16" s="49"/>
      <c r="AW16" s="49"/>
      <c r="AX16" s="8"/>
      <c r="AY16" s="8"/>
      <c r="AZ16" s="8"/>
    </row>
    <row r="17" spans="2:52" ht="13.5" customHeight="1" x14ac:dyDescent="0.15">
      <c r="B17" s="208" t="s">
        <v>165</v>
      </c>
      <c r="C17" s="209">
        <v>1</v>
      </c>
      <c r="D17" s="210" t="s">
        <v>159</v>
      </c>
      <c r="E17" s="48">
        <v>5040</v>
      </c>
      <c r="F17" s="68">
        <v>6825</v>
      </c>
      <c r="G17" s="48">
        <v>5669.8486832479875</v>
      </c>
      <c r="H17" s="48">
        <v>4242.1000000000004</v>
      </c>
      <c r="I17" s="48">
        <v>1050</v>
      </c>
      <c r="J17" s="48">
        <v>1575</v>
      </c>
      <c r="K17" s="48">
        <v>1352.0589718479139</v>
      </c>
      <c r="L17" s="48">
        <v>77913.599999999991</v>
      </c>
      <c r="M17" s="48">
        <v>1680</v>
      </c>
      <c r="N17" s="48">
        <v>2415</v>
      </c>
      <c r="O17" s="68">
        <v>2096.9886671571885</v>
      </c>
      <c r="P17" s="48">
        <v>39808.5</v>
      </c>
      <c r="Q17" s="48">
        <v>1890</v>
      </c>
      <c r="R17" s="48">
        <v>2415</v>
      </c>
      <c r="S17" s="48">
        <v>2142.4859337613416</v>
      </c>
      <c r="T17" s="48">
        <v>38919.700000000004</v>
      </c>
      <c r="U17" s="48">
        <v>1890</v>
      </c>
      <c r="V17" s="48">
        <v>2415</v>
      </c>
      <c r="W17" s="48">
        <v>2192.6458185548559</v>
      </c>
      <c r="X17" s="68">
        <v>38295.1</v>
      </c>
      <c r="Y17" s="8"/>
      <c r="Z17" s="8"/>
      <c r="AA17" s="232"/>
      <c r="AB17" s="99"/>
      <c r="AC17" s="8"/>
      <c r="AD17" s="49"/>
      <c r="AE17" s="49"/>
      <c r="AF17" s="49"/>
      <c r="AG17" s="49"/>
      <c r="AH17" s="49"/>
      <c r="AI17" s="49"/>
      <c r="AJ17" s="49"/>
      <c r="AK17" s="49"/>
      <c r="AL17" s="49"/>
      <c r="AM17" s="49"/>
      <c r="AN17" s="49"/>
      <c r="AO17" s="49"/>
      <c r="AP17" s="49"/>
      <c r="AQ17" s="49"/>
      <c r="AR17" s="49"/>
      <c r="AS17" s="49"/>
      <c r="AT17" s="49"/>
      <c r="AU17" s="49"/>
      <c r="AV17" s="49"/>
      <c r="AW17" s="49"/>
      <c r="AX17" s="8"/>
      <c r="AY17" s="8"/>
      <c r="AZ17" s="8"/>
    </row>
    <row r="18" spans="2:52" ht="13.5" customHeight="1" x14ac:dyDescent="0.15">
      <c r="B18" s="208"/>
      <c r="C18" s="209">
        <v>2</v>
      </c>
      <c r="D18" s="210"/>
      <c r="E18" s="48">
        <v>4914</v>
      </c>
      <c r="F18" s="48">
        <v>6300</v>
      </c>
      <c r="G18" s="48">
        <v>5474.4164423387529</v>
      </c>
      <c r="H18" s="48">
        <v>3000.5</v>
      </c>
      <c r="I18" s="48">
        <v>1155</v>
      </c>
      <c r="J18" s="48">
        <v>1680</v>
      </c>
      <c r="K18" s="48">
        <v>1437.343106098753</v>
      </c>
      <c r="L18" s="48">
        <v>53212.600000000006</v>
      </c>
      <c r="M18" s="48">
        <v>1995</v>
      </c>
      <c r="N18" s="48">
        <v>2415</v>
      </c>
      <c r="O18" s="48">
        <v>2144.3338381652961</v>
      </c>
      <c r="P18" s="48">
        <v>25839.1</v>
      </c>
      <c r="Q18" s="48">
        <v>1995</v>
      </c>
      <c r="R18" s="48">
        <v>2520</v>
      </c>
      <c r="S18" s="48">
        <v>2211.1550411485337</v>
      </c>
      <c r="T18" s="48">
        <v>24492.2</v>
      </c>
      <c r="U18" s="48">
        <v>1995</v>
      </c>
      <c r="V18" s="48">
        <v>2520</v>
      </c>
      <c r="W18" s="48">
        <v>2220.831723140579</v>
      </c>
      <c r="X18" s="68">
        <v>25293.300000000003</v>
      </c>
      <c r="Y18" s="8"/>
      <c r="Z18" s="8"/>
      <c r="AA18" s="232"/>
      <c r="AB18" s="99"/>
      <c r="AC18" s="8"/>
      <c r="AD18" s="49"/>
      <c r="AE18" s="49"/>
      <c r="AF18" s="49"/>
      <c r="AG18" s="49"/>
      <c r="AH18" s="49"/>
      <c r="AI18" s="49"/>
      <c r="AJ18" s="49"/>
      <c r="AK18" s="49"/>
      <c r="AL18" s="49"/>
      <c r="AM18" s="49"/>
      <c r="AN18" s="49"/>
      <c r="AO18" s="49"/>
      <c r="AP18" s="49"/>
      <c r="AQ18" s="49"/>
      <c r="AR18" s="49"/>
      <c r="AS18" s="49"/>
      <c r="AT18" s="49"/>
      <c r="AU18" s="49"/>
      <c r="AV18" s="49"/>
      <c r="AW18" s="49"/>
      <c r="AX18" s="8"/>
      <c r="AY18" s="8"/>
      <c r="AZ18" s="8"/>
    </row>
    <row r="19" spans="2:52" ht="13.5" customHeight="1" x14ac:dyDescent="0.15">
      <c r="B19" s="208"/>
      <c r="C19" s="209">
        <v>3</v>
      </c>
      <c r="D19" s="210"/>
      <c r="E19" s="48">
        <v>4704</v>
      </c>
      <c r="F19" s="48">
        <v>6772.5</v>
      </c>
      <c r="G19" s="48">
        <v>5587.0792485424317</v>
      </c>
      <c r="H19" s="48">
        <v>2013.7</v>
      </c>
      <c r="I19" s="48">
        <v>1260</v>
      </c>
      <c r="J19" s="48">
        <v>1785</v>
      </c>
      <c r="K19" s="48">
        <v>1500.8835663489538</v>
      </c>
      <c r="L19" s="48">
        <v>62496.800000000003</v>
      </c>
      <c r="M19" s="48">
        <v>1995</v>
      </c>
      <c r="N19" s="48">
        <v>2415</v>
      </c>
      <c r="O19" s="48">
        <v>2202.4489863194331</v>
      </c>
      <c r="P19" s="48">
        <v>26210.199999999997</v>
      </c>
      <c r="Q19" s="48">
        <v>2100</v>
      </c>
      <c r="R19" s="48">
        <v>2520</v>
      </c>
      <c r="S19" s="48">
        <v>2344.1873866446826</v>
      </c>
      <c r="T19" s="48">
        <v>23853</v>
      </c>
      <c r="U19" s="48">
        <v>2100</v>
      </c>
      <c r="V19" s="48">
        <v>2625</v>
      </c>
      <c r="W19" s="68">
        <v>2345.9651747080443</v>
      </c>
      <c r="X19" s="68">
        <v>23745.200000000001</v>
      </c>
      <c r="Y19" s="8"/>
      <c r="Z19" s="8"/>
      <c r="AA19" s="232"/>
      <c r="AB19" s="99"/>
      <c r="AC19" s="8"/>
      <c r="AD19" s="49"/>
      <c r="AE19" s="49"/>
      <c r="AF19" s="49"/>
      <c r="AG19" s="49"/>
      <c r="AH19" s="49"/>
      <c r="AI19" s="49"/>
      <c r="AJ19" s="49"/>
      <c r="AK19" s="49"/>
      <c r="AL19" s="49"/>
      <c r="AM19" s="49"/>
      <c r="AN19" s="49"/>
      <c r="AO19" s="49"/>
      <c r="AP19" s="49"/>
      <c r="AQ19" s="49"/>
      <c r="AR19" s="49"/>
      <c r="AS19" s="49"/>
      <c r="AT19" s="49"/>
      <c r="AU19" s="49"/>
      <c r="AV19" s="49"/>
      <c r="AW19" s="49"/>
      <c r="AX19" s="8"/>
      <c r="AY19" s="8"/>
      <c r="AZ19" s="8"/>
    </row>
    <row r="20" spans="2:52" ht="13.5" customHeight="1" x14ac:dyDescent="0.15">
      <c r="B20" s="208"/>
      <c r="C20" s="209">
        <v>4</v>
      </c>
      <c r="D20" s="210"/>
      <c r="E20" s="48">
        <v>4914</v>
      </c>
      <c r="F20" s="48">
        <v>6835.5</v>
      </c>
      <c r="G20" s="48">
        <v>5493.9535662299859</v>
      </c>
      <c r="H20" s="48">
        <v>2497.1999999999998</v>
      </c>
      <c r="I20" s="48">
        <v>1260</v>
      </c>
      <c r="J20" s="48">
        <v>1785</v>
      </c>
      <c r="K20" s="48">
        <v>1539.2696965824712</v>
      </c>
      <c r="L20" s="48">
        <v>68788.3</v>
      </c>
      <c r="M20" s="48">
        <v>2100</v>
      </c>
      <c r="N20" s="48">
        <v>2415</v>
      </c>
      <c r="O20" s="48">
        <v>2269.6339898705673</v>
      </c>
      <c r="P20" s="48">
        <v>30360.1</v>
      </c>
      <c r="Q20" s="48">
        <v>2100</v>
      </c>
      <c r="R20" s="48">
        <v>2415</v>
      </c>
      <c r="S20" s="48">
        <v>2276.73830248485</v>
      </c>
      <c r="T20" s="48">
        <v>27406.3</v>
      </c>
      <c r="U20" s="48">
        <v>2100</v>
      </c>
      <c r="V20" s="48">
        <v>2415</v>
      </c>
      <c r="W20" s="48">
        <v>2304.5083160472855</v>
      </c>
      <c r="X20" s="68">
        <v>27839.5</v>
      </c>
      <c r="Y20" s="8"/>
      <c r="Z20" s="8"/>
      <c r="AA20" s="232"/>
      <c r="AB20" s="99"/>
      <c r="AC20" s="8"/>
      <c r="AD20" s="49"/>
      <c r="AE20" s="49"/>
      <c r="AF20" s="49"/>
      <c r="AG20" s="49"/>
      <c r="AH20" s="49"/>
      <c r="AI20" s="49"/>
      <c r="AJ20" s="49"/>
      <c r="AK20" s="49"/>
      <c r="AL20" s="49"/>
      <c r="AM20" s="49"/>
      <c r="AN20" s="49"/>
      <c r="AO20" s="49"/>
      <c r="AP20" s="49"/>
      <c r="AQ20" s="49"/>
      <c r="AR20" s="49"/>
      <c r="AS20" s="49"/>
      <c r="AT20" s="49"/>
      <c r="AU20" s="49"/>
      <c r="AV20" s="49"/>
      <c r="AW20" s="49"/>
      <c r="AX20" s="8"/>
      <c r="AY20" s="8"/>
      <c r="AZ20" s="8"/>
    </row>
    <row r="21" spans="2:52" ht="13.5" customHeight="1" x14ac:dyDescent="0.15">
      <c r="B21" s="208"/>
      <c r="C21" s="209">
        <v>5</v>
      </c>
      <c r="D21" s="210"/>
      <c r="E21" s="48">
        <v>4725</v>
      </c>
      <c r="F21" s="48">
        <v>6678</v>
      </c>
      <c r="G21" s="48">
        <v>5493.093941008683</v>
      </c>
      <c r="H21" s="48">
        <v>4239.8</v>
      </c>
      <c r="I21" s="48">
        <v>1207.5</v>
      </c>
      <c r="J21" s="48">
        <v>1995</v>
      </c>
      <c r="K21" s="48">
        <v>1599.1526856924197</v>
      </c>
      <c r="L21" s="48">
        <v>80094.8</v>
      </c>
      <c r="M21" s="48">
        <v>2100</v>
      </c>
      <c r="N21" s="48">
        <v>2625</v>
      </c>
      <c r="O21" s="48">
        <v>2348.9695467510305</v>
      </c>
      <c r="P21" s="48">
        <v>36327.5</v>
      </c>
      <c r="Q21" s="48">
        <v>2100</v>
      </c>
      <c r="R21" s="48">
        <v>2835</v>
      </c>
      <c r="S21" s="48">
        <v>2477.0659555319198</v>
      </c>
      <c r="T21" s="48">
        <v>32889.9</v>
      </c>
      <c r="U21" s="48">
        <v>2100</v>
      </c>
      <c r="V21" s="48">
        <v>2940</v>
      </c>
      <c r="W21" s="48">
        <v>2495.4026009536219</v>
      </c>
      <c r="X21" s="68">
        <v>33489.4</v>
      </c>
      <c r="Y21" s="8"/>
      <c r="Z21" s="8"/>
      <c r="AA21" s="232"/>
      <c r="AB21" s="99"/>
      <c r="AC21" s="8"/>
      <c r="AD21" s="49"/>
      <c r="AE21" s="49"/>
      <c r="AF21" s="49"/>
      <c r="AG21" s="49"/>
      <c r="AH21" s="49"/>
      <c r="AI21" s="49"/>
      <c r="AJ21" s="49"/>
      <c r="AK21" s="49"/>
      <c r="AL21" s="49"/>
      <c r="AM21" s="49"/>
      <c r="AN21" s="49"/>
      <c r="AO21" s="49"/>
      <c r="AP21" s="49"/>
      <c r="AQ21" s="49"/>
      <c r="AR21" s="49"/>
      <c r="AS21" s="49"/>
      <c r="AT21" s="49"/>
      <c r="AU21" s="49"/>
      <c r="AV21" s="49"/>
      <c r="AW21" s="49"/>
      <c r="AX21" s="8"/>
      <c r="AY21" s="8"/>
      <c r="AZ21" s="8"/>
    </row>
    <row r="22" spans="2:52" ht="13.5" customHeight="1" x14ac:dyDescent="0.15">
      <c r="B22" s="208"/>
      <c r="C22" s="209">
        <v>6</v>
      </c>
      <c r="D22" s="210"/>
      <c r="E22" s="48">
        <v>5040</v>
      </c>
      <c r="F22" s="48">
        <v>6825</v>
      </c>
      <c r="G22" s="48">
        <v>5685.6174694130395</v>
      </c>
      <c r="H22" s="48">
        <v>2933.1</v>
      </c>
      <c r="I22" s="48">
        <v>1365</v>
      </c>
      <c r="J22" s="48">
        <v>1942.5</v>
      </c>
      <c r="K22" s="48">
        <v>1637.104690403562</v>
      </c>
      <c r="L22" s="48">
        <v>54304.5</v>
      </c>
      <c r="M22" s="48">
        <v>2205</v>
      </c>
      <c r="N22" s="48">
        <v>2625</v>
      </c>
      <c r="O22" s="48">
        <v>2419.9026420376435</v>
      </c>
      <c r="P22" s="48">
        <v>27944.400000000001</v>
      </c>
      <c r="Q22" s="48">
        <v>2205</v>
      </c>
      <c r="R22" s="48">
        <v>2730</v>
      </c>
      <c r="S22" s="48">
        <v>2499.0926409845742</v>
      </c>
      <c r="T22" s="48">
        <v>25222.799999999999</v>
      </c>
      <c r="U22" s="48">
        <v>2205</v>
      </c>
      <c r="V22" s="48">
        <v>2730</v>
      </c>
      <c r="W22" s="48">
        <v>2515.0805789678971</v>
      </c>
      <c r="X22" s="68">
        <v>26229.199999999997</v>
      </c>
      <c r="Y22" s="8"/>
      <c r="Z22" s="8"/>
      <c r="AA22" s="232"/>
      <c r="AB22" s="99"/>
      <c r="AC22" s="8"/>
      <c r="AD22" s="49"/>
      <c r="AE22" s="49"/>
      <c r="AF22" s="49"/>
      <c r="AG22" s="49"/>
      <c r="AH22" s="49"/>
      <c r="AI22" s="49"/>
      <c r="AJ22" s="49"/>
      <c r="AK22" s="49"/>
      <c r="AL22" s="49"/>
      <c r="AM22" s="49"/>
      <c r="AN22" s="49"/>
      <c r="AO22" s="49"/>
      <c r="AP22" s="49"/>
      <c r="AQ22" s="49"/>
      <c r="AR22" s="49"/>
      <c r="AS22" s="49"/>
      <c r="AT22" s="49"/>
      <c r="AU22" s="49"/>
      <c r="AV22" s="49"/>
      <c r="AW22" s="49"/>
      <c r="AX22" s="8"/>
      <c r="AY22" s="8"/>
      <c r="AZ22" s="8"/>
    </row>
    <row r="23" spans="2:52" ht="13.5" customHeight="1" x14ac:dyDescent="0.15">
      <c r="B23" s="208"/>
      <c r="C23" s="209">
        <v>7</v>
      </c>
      <c r="D23" s="210"/>
      <c r="E23" s="48">
        <v>5040</v>
      </c>
      <c r="F23" s="48">
        <v>6642.3</v>
      </c>
      <c r="G23" s="48">
        <v>5759.5728542315992</v>
      </c>
      <c r="H23" s="48">
        <v>2897.3</v>
      </c>
      <c r="I23" s="48">
        <v>1365</v>
      </c>
      <c r="J23" s="48">
        <v>1974</v>
      </c>
      <c r="K23" s="48">
        <v>1653.5831692947786</v>
      </c>
      <c r="L23" s="48">
        <v>67845.799999999988</v>
      </c>
      <c r="M23" s="48">
        <v>2152.5</v>
      </c>
      <c r="N23" s="48">
        <v>2730</v>
      </c>
      <c r="O23" s="48">
        <v>2454.7068874172191</v>
      </c>
      <c r="P23" s="48">
        <v>36918.400000000001</v>
      </c>
      <c r="Q23" s="48">
        <v>2205</v>
      </c>
      <c r="R23" s="48">
        <v>2835</v>
      </c>
      <c r="S23" s="48">
        <v>2524.9550305587441</v>
      </c>
      <c r="T23" s="48">
        <v>34597.599999999999</v>
      </c>
      <c r="U23" s="48">
        <v>2205</v>
      </c>
      <c r="V23" s="48">
        <v>2835</v>
      </c>
      <c r="W23" s="48">
        <v>2532.2237259211001</v>
      </c>
      <c r="X23" s="68">
        <v>35097.9</v>
      </c>
      <c r="Y23" s="8"/>
      <c r="Z23" s="8"/>
      <c r="AA23" s="232"/>
      <c r="AB23" s="99"/>
      <c r="AC23" s="8"/>
      <c r="AD23" s="49"/>
      <c r="AE23" s="49"/>
      <c r="AF23" s="49"/>
      <c r="AG23" s="49"/>
      <c r="AH23" s="49"/>
      <c r="AI23" s="49"/>
      <c r="AJ23" s="49"/>
      <c r="AK23" s="49"/>
      <c r="AL23" s="49"/>
      <c r="AM23" s="49"/>
      <c r="AN23" s="49"/>
      <c r="AO23" s="49"/>
      <c r="AP23" s="49"/>
      <c r="AQ23" s="49"/>
      <c r="AR23" s="49"/>
      <c r="AS23" s="49"/>
      <c r="AT23" s="49"/>
      <c r="AU23" s="49"/>
      <c r="AV23" s="49"/>
      <c r="AW23" s="49"/>
      <c r="AX23" s="8"/>
      <c r="AY23" s="8"/>
      <c r="AZ23" s="8"/>
    </row>
    <row r="24" spans="2:52" ht="13.5" customHeight="1" x14ac:dyDescent="0.15">
      <c r="B24" s="208"/>
      <c r="C24" s="209">
        <v>8</v>
      </c>
      <c r="D24" s="210"/>
      <c r="E24" s="48">
        <v>5040</v>
      </c>
      <c r="F24" s="48">
        <v>6090</v>
      </c>
      <c r="G24" s="48">
        <v>5449.7149816436031</v>
      </c>
      <c r="H24" s="48">
        <v>2589.5</v>
      </c>
      <c r="I24" s="48">
        <v>1429.575</v>
      </c>
      <c r="J24" s="48">
        <v>1890</v>
      </c>
      <c r="K24" s="48">
        <v>1662.9918188216552</v>
      </c>
      <c r="L24" s="48">
        <v>65744.800000000003</v>
      </c>
      <c r="M24" s="48">
        <v>2205</v>
      </c>
      <c r="N24" s="48">
        <v>2625</v>
      </c>
      <c r="O24" s="48">
        <v>2414.0047366323729</v>
      </c>
      <c r="P24" s="48">
        <v>29420.1</v>
      </c>
      <c r="Q24" s="48">
        <v>2205</v>
      </c>
      <c r="R24" s="48">
        <v>2625</v>
      </c>
      <c r="S24" s="48">
        <v>2431.0996132169303</v>
      </c>
      <c r="T24" s="48">
        <v>28821.9</v>
      </c>
      <c r="U24" s="48">
        <v>2205</v>
      </c>
      <c r="V24" s="48">
        <v>2625</v>
      </c>
      <c r="W24" s="48">
        <v>2436.2300884116257</v>
      </c>
      <c r="X24" s="68">
        <v>29003.9</v>
      </c>
      <c r="Y24" s="8"/>
      <c r="Z24" s="8"/>
      <c r="AA24" s="232"/>
      <c r="AB24" s="99"/>
      <c r="AC24" s="8"/>
      <c r="AD24" s="49"/>
      <c r="AE24" s="49"/>
      <c r="AF24" s="49"/>
      <c r="AG24" s="49"/>
      <c r="AH24" s="49"/>
      <c r="AI24" s="49"/>
      <c r="AJ24" s="49"/>
      <c r="AK24" s="49"/>
      <c r="AL24" s="49"/>
      <c r="AM24" s="49"/>
      <c r="AN24" s="49"/>
      <c r="AO24" s="49"/>
      <c r="AP24" s="49"/>
      <c r="AQ24" s="49"/>
      <c r="AR24" s="49"/>
      <c r="AS24" s="49"/>
      <c r="AT24" s="49"/>
      <c r="AU24" s="49"/>
      <c r="AV24" s="49"/>
      <c r="AW24" s="49"/>
      <c r="AX24" s="8"/>
      <c r="AY24" s="8"/>
      <c r="AZ24" s="8"/>
    </row>
    <row r="25" spans="2:52" ht="13.5" customHeight="1" x14ac:dyDescent="0.15">
      <c r="B25" s="206"/>
      <c r="C25" s="207">
        <v>9</v>
      </c>
      <c r="D25" s="186"/>
      <c r="E25" s="50">
        <v>5019</v>
      </c>
      <c r="F25" s="50">
        <v>6648.6</v>
      </c>
      <c r="G25" s="50">
        <v>5717.9495993535793</v>
      </c>
      <c r="H25" s="50">
        <v>2346.6999999999998</v>
      </c>
      <c r="I25" s="50">
        <v>1409.94</v>
      </c>
      <c r="J25" s="50">
        <v>1890</v>
      </c>
      <c r="K25" s="50">
        <v>1668.6206541712606</v>
      </c>
      <c r="L25" s="50">
        <v>47233.600000000006</v>
      </c>
      <c r="M25" s="50">
        <v>2205</v>
      </c>
      <c r="N25" s="50">
        <v>2730</v>
      </c>
      <c r="O25" s="50">
        <v>2476.2886105683738</v>
      </c>
      <c r="P25" s="50">
        <v>25385.199999999997</v>
      </c>
      <c r="Q25" s="50">
        <v>2205</v>
      </c>
      <c r="R25" s="50">
        <v>2835</v>
      </c>
      <c r="S25" s="50">
        <v>2554.2232722143867</v>
      </c>
      <c r="T25" s="50">
        <v>24577.5</v>
      </c>
      <c r="U25" s="50">
        <v>2257.5</v>
      </c>
      <c r="V25" s="50">
        <v>2835</v>
      </c>
      <c r="W25" s="50">
        <v>2562.7696914325343</v>
      </c>
      <c r="X25" s="52">
        <v>23596.6</v>
      </c>
      <c r="Y25" s="8"/>
      <c r="Z25" s="8"/>
      <c r="AA25" s="232"/>
      <c r="AB25" s="99"/>
      <c r="AC25" s="8"/>
      <c r="AD25" s="49"/>
      <c r="AE25" s="49"/>
      <c r="AF25" s="49"/>
      <c r="AG25" s="49"/>
      <c r="AH25" s="49"/>
      <c r="AI25" s="49"/>
      <c r="AJ25" s="49"/>
      <c r="AK25" s="49"/>
      <c r="AL25" s="49"/>
      <c r="AM25" s="49"/>
      <c r="AN25" s="49"/>
      <c r="AO25" s="49"/>
      <c r="AP25" s="49"/>
      <c r="AQ25" s="49"/>
      <c r="AR25" s="49"/>
      <c r="AS25" s="49"/>
      <c r="AT25" s="49"/>
      <c r="AU25" s="49"/>
      <c r="AV25" s="49"/>
      <c r="AW25" s="49"/>
      <c r="AX25" s="8"/>
      <c r="AY25" s="8"/>
      <c r="AZ25" s="8"/>
    </row>
    <row r="26" spans="2:52" ht="13.5" customHeight="1" x14ac:dyDescent="0.15">
      <c r="B26" s="156"/>
      <c r="C26" s="56"/>
      <c r="D26" s="57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</row>
    <row r="27" spans="2:52" ht="13.5" customHeight="1" x14ac:dyDescent="0.15">
      <c r="B27" s="133"/>
      <c r="C27" s="56"/>
      <c r="D27" s="121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</row>
    <row r="28" spans="2:52" ht="13.5" customHeight="1" x14ac:dyDescent="0.15">
      <c r="B28" s="58" t="s">
        <v>44</v>
      </c>
      <c r="C28" s="56"/>
      <c r="D28" s="57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</row>
    <row r="29" spans="2:52" ht="13.5" customHeight="1" x14ac:dyDescent="0.15">
      <c r="B29" s="161">
        <v>41521</v>
      </c>
      <c r="C29" s="162"/>
      <c r="D29" s="150">
        <v>41527</v>
      </c>
      <c r="E29" s="48">
        <v>5040</v>
      </c>
      <c r="F29" s="48">
        <v>6648.6</v>
      </c>
      <c r="G29" s="48">
        <v>5621.1361031518627</v>
      </c>
      <c r="H29" s="48">
        <v>395.8</v>
      </c>
      <c r="I29" s="48">
        <v>1409.94</v>
      </c>
      <c r="J29" s="48">
        <v>1890</v>
      </c>
      <c r="K29" s="48">
        <v>1643.0546653682727</v>
      </c>
      <c r="L29" s="48">
        <v>13564</v>
      </c>
      <c r="M29" s="48">
        <v>2205</v>
      </c>
      <c r="N29" s="48">
        <v>2625</v>
      </c>
      <c r="O29" s="48">
        <v>2424.5486056528421</v>
      </c>
      <c r="P29" s="48">
        <v>7008.6</v>
      </c>
      <c r="Q29" s="48">
        <v>2205</v>
      </c>
      <c r="R29" s="48">
        <v>2730</v>
      </c>
      <c r="S29" s="48">
        <v>2502.7285934687584</v>
      </c>
      <c r="T29" s="48">
        <v>6656.6</v>
      </c>
      <c r="U29" s="48">
        <v>2257.5</v>
      </c>
      <c r="V29" s="48">
        <v>2730</v>
      </c>
      <c r="W29" s="48">
        <v>2539.6393107001459</v>
      </c>
      <c r="X29" s="48">
        <v>6398</v>
      </c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</row>
    <row r="30" spans="2:52" ht="13.5" customHeight="1" x14ac:dyDescent="0.15">
      <c r="B30" s="163" t="s">
        <v>45</v>
      </c>
      <c r="C30" s="164"/>
      <c r="D30" s="150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</row>
    <row r="31" spans="2:52" ht="13.5" customHeight="1" x14ac:dyDescent="0.15">
      <c r="B31" s="161">
        <v>41528</v>
      </c>
      <c r="C31" s="162"/>
      <c r="D31" s="150">
        <v>41534</v>
      </c>
      <c r="E31" s="141">
        <v>5019</v>
      </c>
      <c r="F31" s="141">
        <v>6648.6</v>
      </c>
      <c r="G31" s="141">
        <v>5675.1933045356373</v>
      </c>
      <c r="H31" s="141">
        <v>491.2</v>
      </c>
      <c r="I31" s="141">
        <v>1470</v>
      </c>
      <c r="J31" s="141">
        <v>1890</v>
      </c>
      <c r="K31" s="141">
        <v>1658.7481783736525</v>
      </c>
      <c r="L31" s="141">
        <v>5488.5</v>
      </c>
      <c r="M31" s="141">
        <v>2205</v>
      </c>
      <c r="N31" s="141">
        <v>2677.5</v>
      </c>
      <c r="O31" s="141">
        <v>2478.7275574112737</v>
      </c>
      <c r="P31" s="141">
        <v>4058</v>
      </c>
      <c r="Q31" s="141">
        <v>2310</v>
      </c>
      <c r="R31" s="141">
        <v>2730</v>
      </c>
      <c r="S31" s="141">
        <v>2566.8639175257749</v>
      </c>
      <c r="T31" s="141">
        <v>3973</v>
      </c>
      <c r="U31" s="141">
        <v>2310</v>
      </c>
      <c r="V31" s="141">
        <v>2730</v>
      </c>
      <c r="W31" s="141">
        <v>2548.2327087252206</v>
      </c>
      <c r="X31" s="141">
        <v>3828.4</v>
      </c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</row>
    <row r="32" spans="2:52" ht="13.5" customHeight="1" x14ac:dyDescent="0.15">
      <c r="B32" s="163" t="s">
        <v>46</v>
      </c>
      <c r="C32" s="164"/>
      <c r="D32" s="150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</row>
    <row r="33" spans="2:52" ht="13.5" customHeight="1" x14ac:dyDescent="0.15">
      <c r="B33" s="161">
        <v>41535</v>
      </c>
      <c r="C33" s="162"/>
      <c r="D33" s="150">
        <v>41541</v>
      </c>
      <c r="E33" s="98">
        <v>5019</v>
      </c>
      <c r="F33" s="141">
        <v>6648.6</v>
      </c>
      <c r="G33" s="143">
        <v>5684.9056468906365</v>
      </c>
      <c r="H33" s="141">
        <v>529.70000000000005</v>
      </c>
      <c r="I33" s="141">
        <v>1470</v>
      </c>
      <c r="J33" s="141">
        <v>1890</v>
      </c>
      <c r="K33" s="141">
        <v>1675.9508592392358</v>
      </c>
      <c r="L33" s="141">
        <v>15677.3</v>
      </c>
      <c r="M33" s="141">
        <v>2205</v>
      </c>
      <c r="N33" s="141">
        <v>2730</v>
      </c>
      <c r="O33" s="141">
        <v>2492.7374562055425</v>
      </c>
      <c r="P33" s="141">
        <v>7781.2</v>
      </c>
      <c r="Q33" s="141">
        <v>2310</v>
      </c>
      <c r="R33" s="141">
        <v>2835</v>
      </c>
      <c r="S33" s="141">
        <v>2554.848747390397</v>
      </c>
      <c r="T33" s="141">
        <v>7112.2</v>
      </c>
      <c r="U33" s="141">
        <v>2310</v>
      </c>
      <c r="V33" s="141">
        <v>2835</v>
      </c>
      <c r="W33" s="141">
        <v>2561.7279722970356</v>
      </c>
      <c r="X33" s="141">
        <v>7103.3</v>
      </c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</row>
    <row r="34" spans="2:52" ht="13.5" customHeight="1" x14ac:dyDescent="0.15">
      <c r="B34" s="163" t="s">
        <v>47</v>
      </c>
      <c r="C34" s="164"/>
      <c r="D34" s="150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</row>
    <row r="35" spans="2:52" ht="13.5" customHeight="1" x14ac:dyDescent="0.15">
      <c r="B35" s="161">
        <v>41542</v>
      </c>
      <c r="C35" s="162"/>
      <c r="D35" s="150">
        <v>41548</v>
      </c>
      <c r="E35" s="141">
        <v>5040</v>
      </c>
      <c r="F35" s="141">
        <v>6648.6</v>
      </c>
      <c r="G35" s="141">
        <v>5772.187113800207</v>
      </c>
      <c r="H35" s="141">
        <v>930</v>
      </c>
      <c r="I35" s="141">
        <v>1470</v>
      </c>
      <c r="J35" s="141">
        <v>1890</v>
      </c>
      <c r="K35" s="141">
        <v>1688.4080181973259</v>
      </c>
      <c r="L35" s="141">
        <v>12503.8</v>
      </c>
      <c r="M35" s="141">
        <v>2205</v>
      </c>
      <c r="N35" s="141">
        <v>2730</v>
      </c>
      <c r="O35" s="141">
        <v>2498.1303244492869</v>
      </c>
      <c r="P35" s="141">
        <v>6537.4</v>
      </c>
      <c r="Q35" s="141">
        <v>2310</v>
      </c>
      <c r="R35" s="141">
        <v>2835</v>
      </c>
      <c r="S35" s="141">
        <v>2586.6156226872095</v>
      </c>
      <c r="T35" s="141">
        <v>6835.7</v>
      </c>
      <c r="U35" s="141">
        <v>2310</v>
      </c>
      <c r="V35" s="141">
        <v>2835</v>
      </c>
      <c r="W35" s="141">
        <v>2596.5005433798237</v>
      </c>
      <c r="X35" s="141">
        <v>6266.9</v>
      </c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</row>
    <row r="36" spans="2:52" ht="13.5" customHeight="1" x14ac:dyDescent="0.15">
      <c r="B36" s="163" t="s">
        <v>48</v>
      </c>
      <c r="C36" s="164"/>
      <c r="D36" s="150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</row>
    <row r="37" spans="2:52" ht="13.5" customHeight="1" x14ac:dyDescent="0.15">
      <c r="B37" s="165"/>
      <c r="C37" s="166"/>
      <c r="D37" s="153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50"/>
      <c r="V37" s="50"/>
      <c r="W37" s="50"/>
      <c r="X37" s="50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</row>
    <row r="38" spans="2:52" ht="3.75" customHeight="1" x14ac:dyDescent="0.15"/>
    <row r="39" spans="2:52" ht="13.5" customHeight="1" x14ac:dyDescent="0.15">
      <c r="B39" s="23"/>
    </row>
    <row r="40" spans="2:52" ht="13.5" customHeight="1" x14ac:dyDescent="0.15">
      <c r="B40" s="23"/>
      <c r="D40" s="8"/>
      <c r="E40" s="30"/>
      <c r="F40" s="30"/>
      <c r="G40" s="30"/>
      <c r="H40" s="30"/>
      <c r="I40" s="30"/>
      <c r="J40" s="30"/>
      <c r="K40" s="30"/>
      <c r="L40" s="30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49"/>
      <c r="Y40" s="8"/>
    </row>
    <row r="41" spans="2:52" ht="13.5" customHeight="1" x14ac:dyDescent="0.15">
      <c r="B41" s="23"/>
      <c r="D41" s="8"/>
      <c r="E41" s="212"/>
      <c r="F41" s="212"/>
      <c r="G41" s="212"/>
      <c r="H41" s="212"/>
      <c r="I41" s="212"/>
      <c r="J41" s="212"/>
      <c r="K41" s="8"/>
      <c r="L41" s="8"/>
      <c r="X41" s="49"/>
      <c r="Y41" s="8"/>
    </row>
    <row r="42" spans="2:52" ht="13.5" customHeight="1" x14ac:dyDescent="0.15">
      <c r="B42" s="23"/>
      <c r="D42" s="8"/>
      <c r="E42" s="212"/>
      <c r="F42" s="212"/>
      <c r="G42" s="212"/>
      <c r="H42" s="212"/>
      <c r="I42" s="212"/>
      <c r="J42" s="212"/>
      <c r="K42" s="8"/>
      <c r="L42" s="8"/>
      <c r="X42" s="49"/>
      <c r="Y42" s="8"/>
    </row>
    <row r="43" spans="2:52" ht="13.5" x14ac:dyDescent="0.15">
      <c r="D43" s="8"/>
      <c r="E43" s="212"/>
      <c r="F43" s="212"/>
      <c r="G43" s="212"/>
      <c r="H43" s="212"/>
      <c r="I43" s="212"/>
      <c r="J43" s="212"/>
      <c r="K43" s="8"/>
      <c r="L43" s="8"/>
      <c r="X43" s="49"/>
      <c r="Y43" s="8"/>
    </row>
    <row r="44" spans="2:52" ht="13.5" x14ac:dyDescent="0.15">
      <c r="D44" s="8"/>
      <c r="E44" s="212"/>
      <c r="F44" s="212"/>
      <c r="G44" s="212"/>
      <c r="H44" s="212"/>
      <c r="I44" s="212"/>
      <c r="J44" s="212"/>
      <c r="K44" s="8"/>
      <c r="L44" s="8"/>
      <c r="X44" s="49"/>
      <c r="Y44" s="8"/>
    </row>
    <row r="45" spans="2:52" x14ac:dyDescent="0.15">
      <c r="D45" s="8"/>
      <c r="E45" s="8"/>
      <c r="F45" s="8"/>
      <c r="G45" s="8"/>
      <c r="H45" s="8"/>
      <c r="I45" s="8"/>
      <c r="J45" s="8"/>
      <c r="K45" s="8"/>
      <c r="L45" s="8"/>
      <c r="X45" s="49"/>
      <c r="Y45" s="8"/>
    </row>
    <row r="46" spans="2:52" x14ac:dyDescent="0.15">
      <c r="X46" s="49"/>
      <c r="Y46" s="8"/>
    </row>
    <row r="47" spans="2:52" x14ac:dyDescent="0.15">
      <c r="X47" s="49"/>
      <c r="Y47" s="8"/>
    </row>
    <row r="48" spans="2:52" x14ac:dyDescent="0.15">
      <c r="X48" s="49"/>
      <c r="Y48" s="8"/>
    </row>
    <row r="49" spans="24:25" x14ac:dyDescent="0.15">
      <c r="X49" s="49"/>
      <c r="Y49" s="8"/>
    </row>
    <row r="50" spans="24:25" x14ac:dyDescent="0.15">
      <c r="X50" s="49"/>
      <c r="Y50" s="8"/>
    </row>
    <row r="51" spans="24:25" x14ac:dyDescent="0.15">
      <c r="X51" s="49"/>
      <c r="Y51" s="8"/>
    </row>
  </sheetData>
  <phoneticPr fontId="4"/>
  <conditionalFormatting sqref="B37">
    <cfRule type="cellIs" dxfId="1" priority="3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1" fitToWidth="0" orientation="landscape" useFirstPageNumber="1" r:id="rId1"/>
  <headerFooter alignWithMargins="0">
    <oddFooter>&amp;C-29-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5">
    <pageSetUpPr fitToPage="1"/>
  </sheetPr>
  <dimension ref="B1:AR48"/>
  <sheetViews>
    <sheetView zoomScaleNormal="100" workbookViewId="0"/>
  </sheetViews>
  <sheetFormatPr defaultColWidth="7.5" defaultRowHeight="12" x14ac:dyDescent="0.15"/>
  <cols>
    <col min="1" max="1" width="1.625" style="19" customWidth="1"/>
    <col min="2" max="2" width="5.5" style="19" customWidth="1"/>
    <col min="3" max="3" width="2.875" style="19" customWidth="1"/>
    <col min="4" max="4" width="6.125" style="19" customWidth="1"/>
    <col min="5" max="7" width="5.875" style="19" customWidth="1"/>
    <col min="8" max="8" width="7.625" style="19" customWidth="1"/>
    <col min="9" max="11" width="5.875" style="19" customWidth="1"/>
    <col min="12" max="12" width="7.625" style="19" customWidth="1"/>
    <col min="13" max="15" width="5.875" style="19" customWidth="1"/>
    <col min="16" max="16" width="7.75" style="19" customWidth="1"/>
    <col min="17" max="19" width="5.875" style="19" customWidth="1"/>
    <col min="20" max="20" width="8.125" style="19" customWidth="1"/>
    <col min="21" max="16384" width="7.5" style="19"/>
  </cols>
  <sheetData>
    <row r="1" spans="2:44" ht="15" customHeight="1" x14ac:dyDescent="0.15">
      <c r="B1" s="104"/>
      <c r="C1" s="104"/>
      <c r="D1" s="104"/>
      <c r="V1" s="8"/>
      <c r="W1" s="102"/>
      <c r="X1" s="102"/>
      <c r="Y1" s="102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</row>
    <row r="2" spans="2:44" ht="12.75" customHeight="1" x14ac:dyDescent="0.15">
      <c r="B2" s="19" t="str">
        <f>近和32!B2</f>
        <v>(2)和牛チルド「3」の品目別価格　（つづき）</v>
      </c>
      <c r="C2" s="37"/>
      <c r="D2" s="37"/>
      <c r="V2" s="8"/>
      <c r="W2" s="8"/>
      <c r="X2" s="101"/>
      <c r="Y2" s="101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</row>
    <row r="3" spans="2:44" ht="12.75" customHeight="1" x14ac:dyDescent="0.15">
      <c r="B3" s="37"/>
      <c r="C3" s="37"/>
      <c r="D3" s="37"/>
      <c r="T3" s="23" t="s">
        <v>0</v>
      </c>
      <c r="V3" s="8"/>
      <c r="W3" s="101"/>
      <c r="X3" s="101"/>
      <c r="Y3" s="101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232"/>
      <c r="AP3" s="8"/>
      <c r="AQ3" s="8"/>
      <c r="AR3" s="8"/>
    </row>
    <row r="4" spans="2:44" ht="3.75" customHeight="1" x14ac:dyDescent="0.15">
      <c r="B4" s="8"/>
      <c r="C4" s="8"/>
      <c r="D4" s="8"/>
      <c r="E4" s="8"/>
      <c r="F4" s="8"/>
      <c r="G4" s="8"/>
      <c r="H4" s="8"/>
      <c r="I4" s="8"/>
      <c r="J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</row>
    <row r="5" spans="2:44" ht="13.5" customHeight="1" x14ac:dyDescent="0.15">
      <c r="B5" s="20"/>
      <c r="C5" s="41" t="s">
        <v>59</v>
      </c>
      <c r="D5" s="40"/>
      <c r="E5" s="69" t="s">
        <v>92</v>
      </c>
      <c r="F5" s="70"/>
      <c r="G5" s="70"/>
      <c r="H5" s="60"/>
      <c r="I5" s="69" t="s">
        <v>93</v>
      </c>
      <c r="J5" s="70"/>
      <c r="K5" s="70"/>
      <c r="L5" s="60"/>
      <c r="M5" s="69" t="s">
        <v>94</v>
      </c>
      <c r="N5" s="70"/>
      <c r="O5" s="70"/>
      <c r="P5" s="60"/>
      <c r="Q5" s="69" t="s">
        <v>95</v>
      </c>
      <c r="R5" s="70"/>
      <c r="S5" s="70"/>
      <c r="T5" s="60"/>
      <c r="V5" s="8"/>
      <c r="W5" s="8"/>
      <c r="X5" s="233"/>
      <c r="Y5" s="45"/>
      <c r="Z5" s="101"/>
      <c r="AA5" s="101"/>
      <c r="AB5" s="101"/>
      <c r="AC5" s="101"/>
      <c r="AD5" s="101"/>
      <c r="AE5" s="101"/>
      <c r="AF5" s="101"/>
      <c r="AG5" s="101"/>
      <c r="AH5" s="101"/>
      <c r="AI5" s="101"/>
      <c r="AJ5" s="101"/>
      <c r="AK5" s="101"/>
      <c r="AL5" s="101"/>
      <c r="AM5" s="101"/>
      <c r="AN5" s="101"/>
      <c r="AO5" s="101"/>
      <c r="AP5" s="8"/>
      <c r="AQ5" s="8"/>
      <c r="AR5" s="8"/>
    </row>
    <row r="6" spans="2:44" ht="13.5" customHeight="1" x14ac:dyDescent="0.15">
      <c r="B6" s="44" t="s">
        <v>82</v>
      </c>
      <c r="C6" s="45"/>
      <c r="D6" s="46"/>
      <c r="E6" s="61" t="s">
        <v>83</v>
      </c>
      <c r="F6" s="62" t="s">
        <v>84</v>
      </c>
      <c r="G6" s="61" t="s">
        <v>85</v>
      </c>
      <c r="H6" s="66" t="s">
        <v>5</v>
      </c>
      <c r="I6" s="61" t="s">
        <v>83</v>
      </c>
      <c r="J6" s="62" t="s">
        <v>84</v>
      </c>
      <c r="K6" s="61" t="s">
        <v>85</v>
      </c>
      <c r="L6" s="66" t="s">
        <v>5</v>
      </c>
      <c r="M6" s="61" t="s">
        <v>83</v>
      </c>
      <c r="N6" s="62" t="s">
        <v>84</v>
      </c>
      <c r="O6" s="61" t="s">
        <v>85</v>
      </c>
      <c r="P6" s="66" t="s">
        <v>5</v>
      </c>
      <c r="Q6" s="61" t="s">
        <v>83</v>
      </c>
      <c r="R6" s="62" t="s">
        <v>84</v>
      </c>
      <c r="S6" s="61" t="s">
        <v>85</v>
      </c>
      <c r="T6" s="66" t="s">
        <v>5</v>
      </c>
      <c r="V6" s="8"/>
      <c r="W6" s="45"/>
      <c r="X6" s="45"/>
      <c r="Y6" s="45"/>
      <c r="Z6" s="117"/>
      <c r="AA6" s="117"/>
      <c r="AB6" s="117"/>
      <c r="AC6" s="117"/>
      <c r="AD6" s="117"/>
      <c r="AE6" s="117"/>
      <c r="AF6" s="117"/>
      <c r="AG6" s="117"/>
      <c r="AH6" s="117"/>
      <c r="AI6" s="117"/>
      <c r="AJ6" s="117"/>
      <c r="AK6" s="117"/>
      <c r="AL6" s="117"/>
      <c r="AM6" s="117"/>
      <c r="AN6" s="117"/>
      <c r="AO6" s="117"/>
      <c r="AP6" s="8"/>
      <c r="AQ6" s="8"/>
      <c r="AR6" s="8"/>
    </row>
    <row r="7" spans="2:44" ht="13.5" customHeight="1" x14ac:dyDescent="0.15">
      <c r="B7" s="5"/>
      <c r="C7" s="6"/>
      <c r="D7" s="6"/>
      <c r="E7" s="63"/>
      <c r="F7" s="64"/>
      <c r="G7" s="63" t="s">
        <v>86</v>
      </c>
      <c r="H7" s="67"/>
      <c r="I7" s="63"/>
      <c r="J7" s="64"/>
      <c r="K7" s="63" t="s">
        <v>86</v>
      </c>
      <c r="L7" s="67"/>
      <c r="M7" s="63"/>
      <c r="N7" s="64"/>
      <c r="O7" s="63" t="s">
        <v>86</v>
      </c>
      <c r="P7" s="67"/>
      <c r="Q7" s="63"/>
      <c r="R7" s="64"/>
      <c r="S7" s="63" t="s">
        <v>86</v>
      </c>
      <c r="T7" s="67"/>
      <c r="V7" s="8"/>
      <c r="W7" s="8"/>
      <c r="X7" s="8"/>
      <c r="Y7" s="8"/>
      <c r="Z7" s="117"/>
      <c r="AA7" s="117"/>
      <c r="AB7" s="117"/>
      <c r="AC7" s="117"/>
      <c r="AD7" s="117"/>
      <c r="AE7" s="117"/>
      <c r="AF7" s="117"/>
      <c r="AG7" s="117"/>
      <c r="AH7" s="117"/>
      <c r="AI7" s="117"/>
      <c r="AJ7" s="117"/>
      <c r="AK7" s="117"/>
      <c r="AL7" s="117"/>
      <c r="AM7" s="117"/>
      <c r="AN7" s="117"/>
      <c r="AO7" s="117"/>
      <c r="AP7" s="8"/>
      <c r="AQ7" s="8"/>
      <c r="AR7" s="8"/>
    </row>
    <row r="8" spans="2:44" ht="13.5" customHeight="1" x14ac:dyDescent="0.15">
      <c r="B8" s="31" t="s">
        <v>168</v>
      </c>
      <c r="C8" s="8">
        <v>20</v>
      </c>
      <c r="D8" s="15" t="s">
        <v>169</v>
      </c>
      <c r="E8" s="48">
        <v>1680</v>
      </c>
      <c r="F8" s="49">
        <v>2625</v>
      </c>
      <c r="G8" s="48">
        <v>2172</v>
      </c>
      <c r="H8" s="68">
        <v>157697</v>
      </c>
      <c r="I8" s="48">
        <v>1050</v>
      </c>
      <c r="J8" s="49">
        <v>1575</v>
      </c>
      <c r="K8" s="48">
        <v>1384</v>
      </c>
      <c r="L8" s="68">
        <v>271935</v>
      </c>
      <c r="M8" s="48">
        <v>1890</v>
      </c>
      <c r="N8" s="49">
        <v>2783</v>
      </c>
      <c r="O8" s="48">
        <v>2356</v>
      </c>
      <c r="P8" s="68">
        <v>486115</v>
      </c>
      <c r="Q8" s="48">
        <v>2100</v>
      </c>
      <c r="R8" s="49">
        <v>3150</v>
      </c>
      <c r="S8" s="48">
        <v>2694</v>
      </c>
      <c r="T8" s="68">
        <v>1053517</v>
      </c>
      <c r="V8" s="8"/>
      <c r="W8" s="232"/>
      <c r="X8" s="99"/>
      <c r="Y8" s="8"/>
      <c r="Z8" s="49"/>
      <c r="AA8" s="49"/>
      <c r="AB8" s="49"/>
      <c r="AC8" s="49"/>
      <c r="AD8" s="49"/>
      <c r="AE8" s="49"/>
      <c r="AF8" s="49"/>
      <c r="AG8" s="49"/>
      <c r="AH8" s="49"/>
      <c r="AI8" s="49"/>
      <c r="AJ8" s="49"/>
      <c r="AK8" s="49"/>
      <c r="AL8" s="49"/>
      <c r="AM8" s="49"/>
      <c r="AN8" s="49"/>
      <c r="AO8" s="49"/>
      <c r="AP8" s="8"/>
      <c r="AQ8" s="8"/>
      <c r="AR8" s="8"/>
    </row>
    <row r="9" spans="2:44" ht="13.5" customHeight="1" x14ac:dyDescent="0.15">
      <c r="B9" s="31"/>
      <c r="C9" s="99">
        <v>21</v>
      </c>
      <c r="D9" s="8"/>
      <c r="E9" s="48">
        <v>1785</v>
      </c>
      <c r="F9" s="49">
        <v>2520</v>
      </c>
      <c r="G9" s="48">
        <v>2065</v>
      </c>
      <c r="H9" s="68">
        <v>159075</v>
      </c>
      <c r="I9" s="48">
        <v>945</v>
      </c>
      <c r="J9" s="49">
        <v>1575</v>
      </c>
      <c r="K9" s="48">
        <v>1341</v>
      </c>
      <c r="L9" s="68">
        <v>274882</v>
      </c>
      <c r="M9" s="48">
        <v>1890</v>
      </c>
      <c r="N9" s="49">
        <v>2730</v>
      </c>
      <c r="O9" s="48">
        <v>2201</v>
      </c>
      <c r="P9" s="68">
        <v>496820</v>
      </c>
      <c r="Q9" s="48">
        <v>1995</v>
      </c>
      <c r="R9" s="49">
        <v>2835</v>
      </c>
      <c r="S9" s="48">
        <v>2475</v>
      </c>
      <c r="T9" s="68">
        <v>967057</v>
      </c>
      <c r="V9" s="8"/>
      <c r="W9" s="232"/>
      <c r="X9" s="99"/>
      <c r="Y9" s="8"/>
      <c r="Z9" s="49"/>
      <c r="AA9" s="49"/>
      <c r="AB9" s="49"/>
      <c r="AC9" s="49"/>
      <c r="AD9" s="49"/>
      <c r="AE9" s="49"/>
      <c r="AF9" s="49"/>
      <c r="AG9" s="49"/>
      <c r="AH9" s="49"/>
      <c r="AI9" s="49"/>
      <c r="AJ9" s="49"/>
      <c r="AK9" s="49"/>
      <c r="AL9" s="49"/>
      <c r="AM9" s="49"/>
      <c r="AN9" s="49"/>
      <c r="AO9" s="49"/>
      <c r="AP9" s="8"/>
      <c r="AQ9" s="8"/>
      <c r="AR9" s="8"/>
    </row>
    <row r="10" spans="2:44" ht="13.5" customHeight="1" x14ac:dyDescent="0.15">
      <c r="B10" s="31"/>
      <c r="C10" s="99">
        <v>22</v>
      </c>
      <c r="D10" s="15"/>
      <c r="E10" s="48">
        <v>1575</v>
      </c>
      <c r="F10" s="48">
        <v>2310</v>
      </c>
      <c r="G10" s="48">
        <v>2001</v>
      </c>
      <c r="H10" s="48">
        <v>175961</v>
      </c>
      <c r="I10" s="48">
        <v>1050</v>
      </c>
      <c r="J10" s="48">
        <v>1523</v>
      </c>
      <c r="K10" s="48">
        <v>1275</v>
      </c>
      <c r="L10" s="48">
        <v>286746</v>
      </c>
      <c r="M10" s="48">
        <v>1785</v>
      </c>
      <c r="N10" s="48">
        <v>2520</v>
      </c>
      <c r="O10" s="48">
        <v>2163</v>
      </c>
      <c r="P10" s="48">
        <v>630879</v>
      </c>
      <c r="Q10" s="48">
        <v>2100</v>
      </c>
      <c r="R10" s="48">
        <v>2756</v>
      </c>
      <c r="S10" s="48">
        <v>2465</v>
      </c>
      <c r="T10" s="68">
        <v>1003770</v>
      </c>
      <c r="V10" s="8"/>
      <c r="W10" s="232"/>
      <c r="X10" s="99"/>
      <c r="Y10" s="8"/>
      <c r="Z10" s="49"/>
      <c r="AA10" s="49"/>
      <c r="AB10" s="49"/>
      <c r="AC10" s="49"/>
      <c r="AD10" s="49"/>
      <c r="AE10" s="49"/>
      <c r="AF10" s="49"/>
      <c r="AG10" s="49"/>
      <c r="AH10" s="49"/>
      <c r="AI10" s="49"/>
      <c r="AJ10" s="49"/>
      <c r="AK10" s="49"/>
      <c r="AL10" s="49"/>
      <c r="AM10" s="49"/>
      <c r="AN10" s="49"/>
      <c r="AO10" s="49"/>
      <c r="AP10" s="8"/>
      <c r="AQ10" s="8"/>
      <c r="AR10" s="8"/>
    </row>
    <row r="11" spans="2:44" ht="13.5" customHeight="1" x14ac:dyDescent="0.15">
      <c r="B11" s="31"/>
      <c r="C11" s="99">
        <v>23</v>
      </c>
      <c r="D11" s="15"/>
      <c r="E11" s="224">
        <v>1785</v>
      </c>
      <c r="F11" s="224">
        <v>2383.8150000000005</v>
      </c>
      <c r="G11" s="264">
        <v>2046.433230475491</v>
      </c>
      <c r="H11" s="224">
        <v>157003.29999999999</v>
      </c>
      <c r="I11" s="224">
        <v>1102.5</v>
      </c>
      <c r="J11" s="224">
        <v>1575</v>
      </c>
      <c r="K11" s="224">
        <v>1327.919893495221</v>
      </c>
      <c r="L11" s="264">
        <v>255652.00000000003</v>
      </c>
      <c r="M11" s="224">
        <v>1900</v>
      </c>
      <c r="N11" s="224">
        <v>2400</v>
      </c>
      <c r="O11" s="224">
        <v>2106.855081345584</v>
      </c>
      <c r="P11" s="224">
        <v>571331.60000000009</v>
      </c>
      <c r="Q11" s="224">
        <v>2079.7350000000001</v>
      </c>
      <c r="R11" s="224">
        <v>2677.5</v>
      </c>
      <c r="S11" s="224">
        <v>2444.2656950403907</v>
      </c>
      <c r="T11" s="264">
        <v>853057.10000000021</v>
      </c>
      <c r="V11" s="8"/>
      <c r="W11" s="232"/>
      <c r="X11" s="99"/>
      <c r="Y11" s="8"/>
      <c r="Z11" s="49"/>
      <c r="AA11" s="49"/>
      <c r="AB11" s="49"/>
      <c r="AC11" s="49"/>
      <c r="AD11" s="49"/>
      <c r="AE11" s="49"/>
      <c r="AF11" s="49"/>
      <c r="AG11" s="49"/>
      <c r="AH11" s="49"/>
      <c r="AI11" s="49"/>
      <c r="AJ11" s="49"/>
      <c r="AK11" s="49"/>
      <c r="AL11" s="49"/>
      <c r="AM11" s="49"/>
      <c r="AN11" s="49"/>
      <c r="AO11" s="49"/>
      <c r="AP11" s="8"/>
      <c r="AQ11" s="8"/>
      <c r="AR11" s="8"/>
    </row>
    <row r="12" spans="2:44" ht="13.5" customHeight="1" x14ac:dyDescent="0.15">
      <c r="B12" s="32"/>
      <c r="C12" s="100">
        <v>24</v>
      </c>
      <c r="D12" s="16"/>
      <c r="E12" s="213">
        <v>1680</v>
      </c>
      <c r="F12" s="213">
        <v>2415</v>
      </c>
      <c r="G12" s="266">
        <v>1952.8382197694555</v>
      </c>
      <c r="H12" s="213">
        <v>346886.49999999994</v>
      </c>
      <c r="I12" s="213">
        <v>1050</v>
      </c>
      <c r="J12" s="213">
        <v>1575</v>
      </c>
      <c r="K12" s="265">
        <v>1253.5719353898485</v>
      </c>
      <c r="L12" s="213">
        <v>356338.00000000006</v>
      </c>
      <c r="M12" s="215">
        <v>1785</v>
      </c>
      <c r="N12" s="213">
        <v>2520</v>
      </c>
      <c r="O12" s="265">
        <v>2042.3120707716807</v>
      </c>
      <c r="P12" s="213">
        <v>487852.1</v>
      </c>
      <c r="Q12" s="213">
        <v>2152.5</v>
      </c>
      <c r="R12" s="213">
        <v>2940</v>
      </c>
      <c r="S12" s="265">
        <v>2328.2187108703879</v>
      </c>
      <c r="T12" s="215">
        <v>1701614.0999999999</v>
      </c>
      <c r="V12" s="8"/>
      <c r="W12" s="232"/>
      <c r="X12" s="99"/>
      <c r="Y12" s="8"/>
      <c r="Z12" s="234"/>
      <c r="AA12" s="234"/>
      <c r="AB12" s="234"/>
      <c r="AC12" s="234"/>
      <c r="AD12" s="234"/>
      <c r="AE12" s="234"/>
      <c r="AF12" s="234"/>
      <c r="AG12" s="234"/>
      <c r="AH12" s="234"/>
      <c r="AI12" s="234"/>
      <c r="AJ12" s="234"/>
      <c r="AK12" s="234"/>
      <c r="AL12" s="234"/>
      <c r="AM12" s="234"/>
      <c r="AN12" s="234"/>
      <c r="AO12" s="234"/>
      <c r="AP12" s="8"/>
      <c r="AQ12" s="8"/>
      <c r="AR12" s="8"/>
    </row>
    <row r="13" spans="2:44" ht="13.5" customHeight="1" x14ac:dyDescent="0.15">
      <c r="B13" s="208"/>
      <c r="C13" s="209">
        <v>9</v>
      </c>
      <c r="D13" s="210"/>
      <c r="E13" s="48">
        <v>1785</v>
      </c>
      <c r="F13" s="48">
        <v>2310</v>
      </c>
      <c r="G13" s="48">
        <v>1994.5933171540194</v>
      </c>
      <c r="H13" s="48">
        <v>27640.399999999998</v>
      </c>
      <c r="I13" s="48">
        <v>1155</v>
      </c>
      <c r="J13" s="48">
        <v>1470</v>
      </c>
      <c r="K13" s="48">
        <v>1272.7961627376922</v>
      </c>
      <c r="L13" s="48">
        <v>29110.199999999997</v>
      </c>
      <c r="M13" s="48">
        <v>1890</v>
      </c>
      <c r="N13" s="48">
        <v>2467.5</v>
      </c>
      <c r="O13" s="48">
        <v>2161.0238744884041</v>
      </c>
      <c r="P13" s="48">
        <v>39076.400000000001</v>
      </c>
      <c r="Q13" s="48">
        <v>2184</v>
      </c>
      <c r="R13" s="48">
        <v>2572.5</v>
      </c>
      <c r="S13" s="48">
        <v>2401.1625720823795</v>
      </c>
      <c r="T13" s="68">
        <v>126206.8</v>
      </c>
      <c r="V13" s="8"/>
      <c r="W13" s="232"/>
      <c r="X13" s="99"/>
      <c r="Y13" s="8"/>
      <c r="Z13" s="49"/>
      <c r="AA13" s="49"/>
      <c r="AB13" s="49"/>
      <c r="AC13" s="49"/>
      <c r="AD13" s="49"/>
      <c r="AE13" s="49"/>
      <c r="AF13" s="49"/>
      <c r="AG13" s="49"/>
      <c r="AH13" s="49"/>
      <c r="AI13" s="49"/>
      <c r="AJ13" s="49"/>
      <c r="AK13" s="49"/>
      <c r="AL13" s="49"/>
      <c r="AM13" s="49"/>
      <c r="AN13" s="49"/>
      <c r="AO13" s="49"/>
      <c r="AP13" s="8"/>
      <c r="AQ13" s="8"/>
      <c r="AR13" s="8"/>
    </row>
    <row r="14" spans="2:44" ht="13.5" customHeight="1" x14ac:dyDescent="0.15">
      <c r="B14" s="208"/>
      <c r="C14" s="209">
        <v>10</v>
      </c>
      <c r="D14" s="210"/>
      <c r="E14" s="48">
        <v>1785</v>
      </c>
      <c r="F14" s="48">
        <v>2310</v>
      </c>
      <c r="G14" s="48">
        <v>2021.4835708054668</v>
      </c>
      <c r="H14" s="48">
        <v>39728.800000000003</v>
      </c>
      <c r="I14" s="48">
        <v>1155</v>
      </c>
      <c r="J14" s="48">
        <v>1522.5</v>
      </c>
      <c r="K14" s="48">
        <v>1304.4384728493842</v>
      </c>
      <c r="L14" s="48">
        <v>39885.5</v>
      </c>
      <c r="M14" s="48">
        <v>1890</v>
      </c>
      <c r="N14" s="48">
        <v>2520</v>
      </c>
      <c r="O14" s="48">
        <v>2182.4480359759777</v>
      </c>
      <c r="P14" s="48">
        <v>44725.2</v>
      </c>
      <c r="Q14" s="48">
        <v>2205</v>
      </c>
      <c r="R14" s="48">
        <v>2572.5</v>
      </c>
      <c r="S14" s="48">
        <v>2427.4036320851806</v>
      </c>
      <c r="T14" s="68">
        <v>157478.79999999999</v>
      </c>
      <c r="V14" s="8"/>
      <c r="W14" s="232"/>
      <c r="X14" s="99"/>
      <c r="Y14" s="8"/>
      <c r="Z14" s="49"/>
      <c r="AA14" s="49"/>
      <c r="AB14" s="49"/>
      <c r="AC14" s="49"/>
      <c r="AD14" s="49"/>
      <c r="AE14" s="49"/>
      <c r="AF14" s="49"/>
      <c r="AG14" s="49"/>
      <c r="AH14" s="49"/>
      <c r="AI14" s="49"/>
      <c r="AJ14" s="49"/>
      <c r="AK14" s="49"/>
      <c r="AL14" s="49"/>
      <c r="AM14" s="49"/>
      <c r="AN14" s="49"/>
      <c r="AO14" s="49"/>
      <c r="AP14" s="8"/>
      <c r="AQ14" s="8"/>
      <c r="AR14" s="8"/>
    </row>
    <row r="15" spans="2:44" ht="13.5" customHeight="1" x14ac:dyDescent="0.15">
      <c r="B15" s="208"/>
      <c r="C15" s="209">
        <v>11</v>
      </c>
      <c r="D15" s="210"/>
      <c r="E15" s="48">
        <v>1785</v>
      </c>
      <c r="F15" s="48">
        <v>2415</v>
      </c>
      <c r="G15" s="48">
        <v>2040.9677639392676</v>
      </c>
      <c r="H15" s="48">
        <v>35420.100000000006</v>
      </c>
      <c r="I15" s="48">
        <v>1050</v>
      </c>
      <c r="J15" s="48">
        <v>1575</v>
      </c>
      <c r="K15" s="48">
        <v>1312.8875641462366</v>
      </c>
      <c r="L15" s="48">
        <v>33836.9</v>
      </c>
      <c r="M15" s="48">
        <v>1890</v>
      </c>
      <c r="N15" s="48">
        <v>2520</v>
      </c>
      <c r="O15" s="48">
        <v>2138.3606519330401</v>
      </c>
      <c r="P15" s="48">
        <v>37645.800000000003</v>
      </c>
      <c r="Q15" s="48">
        <v>2199.75</v>
      </c>
      <c r="R15" s="48">
        <v>2625</v>
      </c>
      <c r="S15" s="48">
        <v>2440.6973392210148</v>
      </c>
      <c r="T15" s="68">
        <v>161070.20000000001</v>
      </c>
      <c r="V15" s="8"/>
      <c r="W15" s="232"/>
      <c r="X15" s="99"/>
      <c r="Y15" s="8"/>
      <c r="Z15" s="49"/>
      <c r="AA15" s="49"/>
      <c r="AB15" s="49"/>
      <c r="AC15" s="49"/>
      <c r="AD15" s="49"/>
      <c r="AE15" s="49"/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8"/>
      <c r="AQ15" s="8"/>
      <c r="AR15" s="8"/>
    </row>
    <row r="16" spans="2:44" ht="13.5" customHeight="1" x14ac:dyDescent="0.15">
      <c r="B16" s="208"/>
      <c r="C16" s="209">
        <v>12</v>
      </c>
      <c r="D16" s="210"/>
      <c r="E16" s="48">
        <v>1890</v>
      </c>
      <c r="F16" s="48">
        <v>2415</v>
      </c>
      <c r="G16" s="48">
        <v>2151.6577957286709</v>
      </c>
      <c r="H16" s="48">
        <v>41720.300000000003</v>
      </c>
      <c r="I16" s="48">
        <v>1155</v>
      </c>
      <c r="J16" s="48">
        <v>1575</v>
      </c>
      <c r="K16" s="48">
        <v>1326.0520257826888</v>
      </c>
      <c r="L16" s="48">
        <v>27757.899999999998</v>
      </c>
      <c r="M16" s="48">
        <v>1890</v>
      </c>
      <c r="N16" s="48">
        <v>2425.5</v>
      </c>
      <c r="O16" s="48">
        <v>2093.4112900584873</v>
      </c>
      <c r="P16" s="48">
        <v>38195.200000000004</v>
      </c>
      <c r="Q16" s="48">
        <v>2289</v>
      </c>
      <c r="R16" s="48">
        <v>2940</v>
      </c>
      <c r="S16" s="48">
        <v>2632.2962920055147</v>
      </c>
      <c r="T16" s="68">
        <v>290873.2</v>
      </c>
      <c r="V16" s="8"/>
      <c r="W16" s="232"/>
      <c r="X16" s="99"/>
      <c r="Y16" s="8"/>
      <c r="Z16" s="49"/>
      <c r="AA16" s="49"/>
      <c r="AB16" s="49"/>
      <c r="AC16" s="49"/>
      <c r="AD16" s="49"/>
      <c r="AE16" s="49"/>
      <c r="AF16" s="49"/>
      <c r="AG16" s="49"/>
      <c r="AH16" s="49"/>
      <c r="AI16" s="49"/>
      <c r="AJ16" s="49"/>
      <c r="AK16" s="49"/>
      <c r="AL16" s="49"/>
      <c r="AM16" s="49"/>
      <c r="AN16" s="49"/>
      <c r="AO16" s="49"/>
      <c r="AP16" s="8"/>
      <c r="AQ16" s="8"/>
      <c r="AR16" s="8"/>
    </row>
    <row r="17" spans="2:44" ht="13.5" customHeight="1" x14ac:dyDescent="0.15">
      <c r="B17" s="208" t="s">
        <v>165</v>
      </c>
      <c r="C17" s="209">
        <v>1</v>
      </c>
      <c r="D17" s="210" t="s">
        <v>159</v>
      </c>
      <c r="E17" s="48">
        <v>1680</v>
      </c>
      <c r="F17" s="48">
        <v>2310</v>
      </c>
      <c r="G17" s="48">
        <v>2041.6182319984334</v>
      </c>
      <c r="H17" s="48">
        <v>44742.2</v>
      </c>
      <c r="I17" s="48">
        <v>1050</v>
      </c>
      <c r="J17" s="48">
        <v>1575</v>
      </c>
      <c r="K17" s="48">
        <v>1311.5748248150144</v>
      </c>
      <c r="L17" s="48">
        <v>36901.4</v>
      </c>
      <c r="M17" s="48">
        <v>1890</v>
      </c>
      <c r="N17" s="48">
        <v>2415</v>
      </c>
      <c r="O17" s="48">
        <v>2152.9311995362514</v>
      </c>
      <c r="P17" s="48">
        <v>37016.800000000003</v>
      </c>
      <c r="Q17" s="48">
        <v>2310</v>
      </c>
      <c r="R17" s="48">
        <v>3063.9</v>
      </c>
      <c r="S17" s="48">
        <v>2696.6589470933895</v>
      </c>
      <c r="T17" s="68">
        <v>190494.6</v>
      </c>
      <c r="V17" s="8"/>
      <c r="W17" s="232"/>
      <c r="X17" s="99"/>
      <c r="Y17" s="8"/>
      <c r="Z17" s="49"/>
      <c r="AA17" s="49"/>
      <c r="AB17" s="49"/>
      <c r="AC17" s="49"/>
      <c r="AD17" s="49"/>
      <c r="AE17" s="49"/>
      <c r="AF17" s="49"/>
      <c r="AG17" s="49"/>
      <c r="AH17" s="49"/>
      <c r="AI17" s="49"/>
      <c r="AJ17" s="49"/>
      <c r="AK17" s="49"/>
      <c r="AL17" s="49"/>
      <c r="AM17" s="49"/>
      <c r="AN17" s="49"/>
      <c r="AO17" s="49"/>
      <c r="AP17" s="8"/>
      <c r="AQ17" s="8"/>
      <c r="AR17" s="8"/>
    </row>
    <row r="18" spans="2:44" ht="13.5" customHeight="1" x14ac:dyDescent="0.15">
      <c r="B18" s="208"/>
      <c r="C18" s="209">
        <v>2</v>
      </c>
      <c r="D18" s="210"/>
      <c r="E18" s="48">
        <v>1890</v>
      </c>
      <c r="F18" s="48">
        <v>2310</v>
      </c>
      <c r="G18" s="48">
        <v>2063.5722665464505</v>
      </c>
      <c r="H18" s="48">
        <v>29679.3</v>
      </c>
      <c r="I18" s="48">
        <v>1155</v>
      </c>
      <c r="J18" s="48">
        <v>1575</v>
      </c>
      <c r="K18" s="48">
        <v>1311.911642708847</v>
      </c>
      <c r="L18" s="48">
        <v>30991.3</v>
      </c>
      <c r="M18" s="48">
        <v>1890</v>
      </c>
      <c r="N18" s="48">
        <v>2572.5</v>
      </c>
      <c r="O18" s="48">
        <v>2194.9177299515472</v>
      </c>
      <c r="P18" s="48">
        <v>33118.6</v>
      </c>
      <c r="Q18" s="48">
        <v>2310</v>
      </c>
      <c r="R18" s="48">
        <v>3079.65</v>
      </c>
      <c r="S18" s="48">
        <v>2668.0558063308804</v>
      </c>
      <c r="T18" s="68">
        <v>138782.09999999998</v>
      </c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</row>
    <row r="19" spans="2:44" ht="13.5" customHeight="1" x14ac:dyDescent="0.15">
      <c r="B19" s="208"/>
      <c r="C19" s="209">
        <v>3</v>
      </c>
      <c r="D19" s="210"/>
      <c r="E19" s="48">
        <v>1890</v>
      </c>
      <c r="F19" s="48">
        <v>2310</v>
      </c>
      <c r="G19" s="68">
        <v>2083.3306974029761</v>
      </c>
      <c r="H19" s="48">
        <v>28912.6</v>
      </c>
      <c r="I19" s="48">
        <v>1155</v>
      </c>
      <c r="J19" s="48">
        <v>1470</v>
      </c>
      <c r="K19" s="48">
        <v>1303.6249116058045</v>
      </c>
      <c r="L19" s="48">
        <v>28930.6</v>
      </c>
      <c r="M19" s="48">
        <v>1995</v>
      </c>
      <c r="N19" s="48">
        <v>2525.0400000000004</v>
      </c>
      <c r="O19" s="48">
        <v>2211.4006881688974</v>
      </c>
      <c r="P19" s="48">
        <v>31028.699999999997</v>
      </c>
      <c r="Q19" s="48">
        <v>2205</v>
      </c>
      <c r="R19" s="48">
        <v>3150</v>
      </c>
      <c r="S19" s="48">
        <v>2623.8272868688659</v>
      </c>
      <c r="T19" s="68">
        <v>157890.9</v>
      </c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</row>
    <row r="20" spans="2:44" ht="13.5" customHeight="1" x14ac:dyDescent="0.15">
      <c r="B20" s="208"/>
      <c r="C20" s="209">
        <v>4</v>
      </c>
      <c r="D20" s="210"/>
      <c r="E20" s="48">
        <v>1995</v>
      </c>
      <c r="F20" s="48">
        <v>2310</v>
      </c>
      <c r="G20" s="48">
        <v>2120.0378832830138</v>
      </c>
      <c r="H20" s="48">
        <v>33467.699999999997</v>
      </c>
      <c r="I20" s="48">
        <v>1155</v>
      </c>
      <c r="J20" s="48">
        <v>1470</v>
      </c>
      <c r="K20" s="48">
        <v>1307.8665958525457</v>
      </c>
      <c r="L20" s="48">
        <v>29915.1</v>
      </c>
      <c r="M20" s="48">
        <v>1890</v>
      </c>
      <c r="N20" s="48">
        <v>2535.75</v>
      </c>
      <c r="O20" s="48">
        <v>2203.6502926758476</v>
      </c>
      <c r="P20" s="48">
        <v>28958.400000000001</v>
      </c>
      <c r="Q20" s="48">
        <v>2415</v>
      </c>
      <c r="R20" s="48">
        <v>3150</v>
      </c>
      <c r="S20" s="48">
        <v>2726.4934135773001</v>
      </c>
      <c r="T20" s="68">
        <v>166930.79999999999</v>
      </c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</row>
    <row r="21" spans="2:44" ht="13.5" customHeight="1" x14ac:dyDescent="0.15">
      <c r="B21" s="208"/>
      <c r="C21" s="209">
        <v>5</v>
      </c>
      <c r="D21" s="210"/>
      <c r="E21" s="48">
        <v>1890</v>
      </c>
      <c r="F21" s="48">
        <v>2520</v>
      </c>
      <c r="G21" s="48">
        <v>2199.116464163244</v>
      </c>
      <c r="H21" s="48">
        <v>39259.9</v>
      </c>
      <c r="I21" s="48">
        <v>1050</v>
      </c>
      <c r="J21" s="48">
        <v>1575</v>
      </c>
      <c r="K21" s="48">
        <v>1312.8816136127421</v>
      </c>
      <c r="L21" s="48">
        <v>35729.300000000003</v>
      </c>
      <c r="M21" s="48">
        <v>1890</v>
      </c>
      <c r="N21" s="48">
        <v>2805.6</v>
      </c>
      <c r="O21" s="48">
        <v>2314.2685356459169</v>
      </c>
      <c r="P21" s="48">
        <v>35276.199999999997</v>
      </c>
      <c r="Q21" s="48">
        <v>2415</v>
      </c>
      <c r="R21" s="48">
        <v>3171</v>
      </c>
      <c r="S21" s="48">
        <v>2780.5843133361604</v>
      </c>
      <c r="T21" s="68">
        <v>179940.19999999998</v>
      </c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</row>
    <row r="22" spans="2:44" ht="13.5" customHeight="1" x14ac:dyDescent="0.15">
      <c r="B22" s="208"/>
      <c r="C22" s="209">
        <v>6</v>
      </c>
      <c r="D22" s="210"/>
      <c r="E22" s="48">
        <v>1995</v>
      </c>
      <c r="F22" s="48">
        <v>2467.5</v>
      </c>
      <c r="G22" s="48">
        <v>2249.8196474135943</v>
      </c>
      <c r="H22" s="48">
        <v>31537.5</v>
      </c>
      <c r="I22" s="48">
        <v>1155</v>
      </c>
      <c r="J22" s="48">
        <v>1522.5</v>
      </c>
      <c r="K22" s="48">
        <v>1325.7244270343563</v>
      </c>
      <c r="L22" s="48">
        <v>32703.4</v>
      </c>
      <c r="M22" s="48">
        <v>2205</v>
      </c>
      <c r="N22" s="48">
        <v>2730</v>
      </c>
      <c r="O22" s="48">
        <v>2465.1257821487379</v>
      </c>
      <c r="P22" s="48">
        <v>27315.8</v>
      </c>
      <c r="Q22" s="48">
        <v>2413.11</v>
      </c>
      <c r="R22" s="48">
        <v>3171</v>
      </c>
      <c r="S22" s="48">
        <v>2835.0513153414663</v>
      </c>
      <c r="T22" s="68">
        <v>120629</v>
      </c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</row>
    <row r="23" spans="2:44" ht="13.5" customHeight="1" x14ac:dyDescent="0.15">
      <c r="B23" s="208"/>
      <c r="C23" s="209">
        <v>7</v>
      </c>
      <c r="D23" s="210"/>
      <c r="E23" s="48">
        <v>1995</v>
      </c>
      <c r="F23" s="68">
        <v>2625</v>
      </c>
      <c r="G23" s="48">
        <v>2299.5876816608998</v>
      </c>
      <c r="H23" s="48">
        <v>40177</v>
      </c>
      <c r="I23" s="48">
        <v>1155</v>
      </c>
      <c r="J23" s="48">
        <v>1522.5</v>
      </c>
      <c r="K23" s="48">
        <v>1360.8846835536522</v>
      </c>
      <c r="L23" s="48">
        <v>36832.400000000001</v>
      </c>
      <c r="M23" s="48">
        <v>1995</v>
      </c>
      <c r="N23" s="48">
        <v>2824.5</v>
      </c>
      <c r="O23" s="48">
        <v>2479.8491449684202</v>
      </c>
      <c r="P23" s="48">
        <v>31607.000000000004</v>
      </c>
      <c r="Q23" s="48">
        <v>2415</v>
      </c>
      <c r="R23" s="48">
        <v>3250.8</v>
      </c>
      <c r="S23" s="48">
        <v>2815.7002407589325</v>
      </c>
      <c r="T23" s="68">
        <v>177054.6</v>
      </c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</row>
    <row r="24" spans="2:44" ht="13.5" customHeight="1" x14ac:dyDescent="0.15">
      <c r="B24" s="208"/>
      <c r="C24" s="209">
        <v>8</v>
      </c>
      <c r="D24" s="210"/>
      <c r="E24" s="48">
        <v>1995</v>
      </c>
      <c r="F24" s="48">
        <v>2520</v>
      </c>
      <c r="G24" s="48">
        <v>2254.5583318433755</v>
      </c>
      <c r="H24" s="48">
        <v>32698.699999999997</v>
      </c>
      <c r="I24" s="48">
        <v>1155</v>
      </c>
      <c r="J24" s="48">
        <v>1575</v>
      </c>
      <c r="K24" s="48">
        <v>1379.5738014668118</v>
      </c>
      <c r="L24" s="48">
        <v>26348</v>
      </c>
      <c r="M24" s="48">
        <v>2205</v>
      </c>
      <c r="N24" s="48">
        <v>2520</v>
      </c>
      <c r="O24" s="48">
        <v>2397.4862059291127</v>
      </c>
      <c r="P24" s="48">
        <v>25960.7</v>
      </c>
      <c r="Q24" s="48">
        <v>2415</v>
      </c>
      <c r="R24" s="48">
        <v>3139.3950000000004</v>
      </c>
      <c r="S24" s="48">
        <v>2796.2415557665622</v>
      </c>
      <c r="T24" s="68">
        <v>143628.20000000001</v>
      </c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</row>
    <row r="25" spans="2:44" ht="13.5" customHeight="1" x14ac:dyDescent="0.15">
      <c r="B25" s="206"/>
      <c r="C25" s="207">
        <v>9</v>
      </c>
      <c r="D25" s="186"/>
      <c r="E25" s="50">
        <v>2100</v>
      </c>
      <c r="F25" s="50">
        <v>2625</v>
      </c>
      <c r="G25" s="50">
        <v>2336.346779521351</v>
      </c>
      <c r="H25" s="50">
        <v>29992.499999999996</v>
      </c>
      <c r="I25" s="50">
        <v>1155</v>
      </c>
      <c r="J25" s="50">
        <v>1575</v>
      </c>
      <c r="K25" s="50">
        <v>1396.9172509325983</v>
      </c>
      <c r="L25" s="50">
        <v>30429.4</v>
      </c>
      <c r="M25" s="50">
        <v>2205</v>
      </c>
      <c r="N25" s="50">
        <v>2731.1550000000002</v>
      </c>
      <c r="O25" s="50">
        <v>2506.6029323042358</v>
      </c>
      <c r="P25" s="50">
        <v>19740.2</v>
      </c>
      <c r="Q25" s="50">
        <v>2415</v>
      </c>
      <c r="R25" s="50">
        <v>3150</v>
      </c>
      <c r="S25" s="50">
        <v>2815.3425373792502</v>
      </c>
      <c r="T25" s="52">
        <v>138344.79999999999</v>
      </c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</row>
    <row r="26" spans="2:44" ht="13.5" customHeight="1" x14ac:dyDescent="0.15">
      <c r="B26" s="156"/>
      <c r="C26" s="56"/>
      <c r="D26" s="57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</row>
    <row r="27" spans="2:44" ht="13.5" customHeight="1" x14ac:dyDescent="0.15">
      <c r="B27" s="133"/>
      <c r="C27" s="56"/>
      <c r="D27" s="121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</row>
    <row r="28" spans="2:44" ht="13.5" customHeight="1" x14ac:dyDescent="0.15">
      <c r="B28" s="58" t="s">
        <v>44</v>
      </c>
      <c r="C28" s="56"/>
      <c r="D28" s="57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</row>
    <row r="29" spans="2:44" ht="13.5" customHeight="1" x14ac:dyDescent="0.15">
      <c r="B29" s="161">
        <v>41521</v>
      </c>
      <c r="C29" s="162"/>
      <c r="D29" s="150">
        <v>41527</v>
      </c>
      <c r="E29" s="48">
        <v>2100</v>
      </c>
      <c r="F29" s="48">
        <v>2572.5</v>
      </c>
      <c r="G29" s="48">
        <v>2307.0499407017442</v>
      </c>
      <c r="H29" s="48">
        <v>7916.9</v>
      </c>
      <c r="I29" s="48">
        <v>1155</v>
      </c>
      <c r="J29" s="48">
        <v>1575</v>
      </c>
      <c r="K29" s="48">
        <v>1405.0402515385952</v>
      </c>
      <c r="L29" s="48">
        <v>8684.9</v>
      </c>
      <c r="M29" s="48">
        <v>2205</v>
      </c>
      <c r="N29" s="48">
        <v>2730</v>
      </c>
      <c r="O29" s="48">
        <v>2508.2076295398961</v>
      </c>
      <c r="P29" s="48">
        <v>6765.9</v>
      </c>
      <c r="Q29" s="48">
        <v>2415</v>
      </c>
      <c r="R29" s="48">
        <v>3150</v>
      </c>
      <c r="S29" s="48">
        <v>2811.1347555596822</v>
      </c>
      <c r="T29" s="48">
        <v>47274.7</v>
      </c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</row>
    <row r="30" spans="2:44" ht="13.5" customHeight="1" x14ac:dyDescent="0.15">
      <c r="B30" s="163" t="s">
        <v>45</v>
      </c>
      <c r="C30" s="164"/>
      <c r="D30" s="150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</row>
    <row r="31" spans="2:44" ht="13.5" customHeight="1" x14ac:dyDescent="0.15">
      <c r="B31" s="161">
        <v>41528</v>
      </c>
      <c r="C31" s="162"/>
      <c r="D31" s="150">
        <v>41534</v>
      </c>
      <c r="E31" s="141">
        <v>2100</v>
      </c>
      <c r="F31" s="141">
        <v>2625</v>
      </c>
      <c r="G31" s="141">
        <v>2339.814580275151</v>
      </c>
      <c r="H31" s="141">
        <v>4875.5</v>
      </c>
      <c r="I31" s="141">
        <v>1155</v>
      </c>
      <c r="J31" s="141">
        <v>1575</v>
      </c>
      <c r="K31" s="141">
        <v>1417.8394088094401</v>
      </c>
      <c r="L31" s="141">
        <v>4471.1000000000004</v>
      </c>
      <c r="M31" s="141">
        <v>2205</v>
      </c>
      <c r="N31" s="141">
        <v>2731.1550000000002</v>
      </c>
      <c r="O31" s="141">
        <v>2530.9696164344205</v>
      </c>
      <c r="P31" s="141">
        <v>5662.9</v>
      </c>
      <c r="Q31" s="141">
        <v>2415</v>
      </c>
      <c r="R31" s="141">
        <v>3150</v>
      </c>
      <c r="S31" s="141">
        <v>2832.0885623606941</v>
      </c>
      <c r="T31" s="141">
        <v>13910.6</v>
      </c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</row>
    <row r="32" spans="2:44" ht="13.5" customHeight="1" x14ac:dyDescent="0.15">
      <c r="B32" s="163" t="s">
        <v>46</v>
      </c>
      <c r="C32" s="164"/>
      <c r="D32" s="150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</row>
    <row r="33" spans="2:44" ht="13.5" customHeight="1" x14ac:dyDescent="0.15">
      <c r="B33" s="161">
        <v>41535</v>
      </c>
      <c r="C33" s="162"/>
      <c r="D33" s="150">
        <v>41541</v>
      </c>
      <c r="E33" s="141">
        <v>2100</v>
      </c>
      <c r="F33" s="141">
        <v>2625</v>
      </c>
      <c r="G33" s="141">
        <v>2344.5122448979614</v>
      </c>
      <c r="H33" s="141">
        <v>9040.2999999999993</v>
      </c>
      <c r="I33" s="141">
        <v>1155</v>
      </c>
      <c r="J33" s="141">
        <v>1575</v>
      </c>
      <c r="K33" s="141">
        <v>1388.9463409687282</v>
      </c>
      <c r="L33" s="141">
        <v>8722.2000000000007</v>
      </c>
      <c r="M33" s="141">
        <v>2310</v>
      </c>
      <c r="N33" s="141">
        <v>2625</v>
      </c>
      <c r="O33" s="141">
        <v>2483.8116368992819</v>
      </c>
      <c r="P33" s="141">
        <v>2617.6999999999998</v>
      </c>
      <c r="Q33" s="141">
        <v>2415</v>
      </c>
      <c r="R33" s="141">
        <v>3150</v>
      </c>
      <c r="S33" s="141">
        <v>2788.5136355284917</v>
      </c>
      <c r="T33" s="141">
        <v>35302</v>
      </c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</row>
    <row r="34" spans="2:44" ht="13.5" customHeight="1" x14ac:dyDescent="0.15">
      <c r="B34" s="163" t="s">
        <v>47</v>
      </c>
      <c r="C34" s="164"/>
      <c r="D34" s="150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</row>
    <row r="35" spans="2:44" ht="13.5" customHeight="1" x14ac:dyDescent="0.15">
      <c r="B35" s="161">
        <v>41542</v>
      </c>
      <c r="C35" s="162"/>
      <c r="D35" s="150">
        <v>41548</v>
      </c>
      <c r="E35" s="141">
        <v>2205</v>
      </c>
      <c r="F35" s="141">
        <v>2520</v>
      </c>
      <c r="G35" s="141">
        <v>2356.4428860247658</v>
      </c>
      <c r="H35" s="141">
        <v>8159.8</v>
      </c>
      <c r="I35" s="141">
        <v>1155</v>
      </c>
      <c r="J35" s="141">
        <v>1575</v>
      </c>
      <c r="K35" s="141">
        <v>1389.3265654060774</v>
      </c>
      <c r="L35" s="141">
        <v>8551.2000000000007</v>
      </c>
      <c r="M35" s="141">
        <v>2310</v>
      </c>
      <c r="N35" s="141">
        <v>2730</v>
      </c>
      <c r="O35" s="141">
        <v>2489.1399639446131</v>
      </c>
      <c r="P35" s="141">
        <v>4693.7</v>
      </c>
      <c r="Q35" s="141">
        <v>2415</v>
      </c>
      <c r="R35" s="141">
        <v>3130.05</v>
      </c>
      <c r="S35" s="141">
        <v>2826.4907725744961</v>
      </c>
      <c r="T35" s="141">
        <v>41857.5</v>
      </c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</row>
    <row r="36" spans="2:44" ht="13.5" customHeight="1" x14ac:dyDescent="0.15">
      <c r="B36" s="163" t="s">
        <v>48</v>
      </c>
      <c r="C36" s="164"/>
      <c r="D36" s="150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</row>
    <row r="37" spans="2:44" ht="13.5" customHeight="1" x14ac:dyDescent="0.15">
      <c r="B37" s="165"/>
      <c r="C37" s="166"/>
      <c r="D37" s="153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0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</row>
    <row r="38" spans="2:44" ht="3.75" customHeight="1" x14ac:dyDescent="0.15"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</row>
    <row r="39" spans="2:44" ht="13.5" customHeight="1" x14ac:dyDescent="0.15">
      <c r="B39" s="23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</row>
    <row r="40" spans="2:44" ht="13.5" customHeight="1" x14ac:dyDescent="0.15">
      <c r="B40" s="23"/>
      <c r="E40" s="212"/>
      <c r="F40" s="212"/>
      <c r="G40" s="212"/>
      <c r="H40" s="212"/>
      <c r="I40" s="212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49"/>
      <c r="U40" s="30"/>
      <c r="V40" s="30"/>
      <c r="W40" s="30"/>
      <c r="X40" s="30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</row>
    <row r="41" spans="2:44" ht="13.5" customHeight="1" x14ac:dyDescent="0.15">
      <c r="B41" s="23"/>
      <c r="E41" s="212"/>
      <c r="F41" s="212"/>
      <c r="G41" s="212"/>
      <c r="H41" s="212"/>
      <c r="I41" s="212"/>
      <c r="T41" s="49"/>
      <c r="U41" s="8"/>
    </row>
    <row r="42" spans="2:44" ht="13.5" customHeight="1" x14ac:dyDescent="0.15">
      <c r="B42" s="23"/>
      <c r="E42" s="212"/>
      <c r="F42" s="212"/>
      <c r="G42" s="212"/>
      <c r="H42" s="212"/>
      <c r="I42" s="212"/>
      <c r="T42" s="49"/>
      <c r="U42" s="8"/>
    </row>
    <row r="43" spans="2:44" ht="13.5" x14ac:dyDescent="0.15">
      <c r="E43" s="212"/>
      <c r="F43" s="212"/>
      <c r="G43" s="212"/>
      <c r="H43" s="212"/>
      <c r="I43" s="212"/>
      <c r="T43" s="49"/>
      <c r="U43" s="8"/>
    </row>
    <row r="44" spans="2:44" x14ac:dyDescent="0.15">
      <c r="T44" s="49"/>
      <c r="U44" s="8"/>
    </row>
    <row r="45" spans="2:44" x14ac:dyDescent="0.15">
      <c r="T45" s="49"/>
      <c r="U45" s="8"/>
    </row>
    <row r="46" spans="2:44" x14ac:dyDescent="0.15">
      <c r="T46" s="49"/>
      <c r="U46" s="8"/>
    </row>
    <row r="47" spans="2:44" x14ac:dyDescent="0.15">
      <c r="T47" s="8"/>
      <c r="U47" s="8"/>
    </row>
    <row r="48" spans="2:44" x14ac:dyDescent="0.15">
      <c r="T48" s="8"/>
      <c r="U48" s="8"/>
    </row>
  </sheetData>
  <phoneticPr fontId="8"/>
  <conditionalFormatting sqref="B37">
    <cfRule type="cellIs" dxfId="0" priority="3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2" fitToWidth="0" orientation="landscape" useFirstPageNumber="1" r:id="rId1"/>
  <headerFooter alignWithMargins="0">
    <oddFooter>&amp;C-30-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6">
    <pageSetUpPr fitToPage="1"/>
  </sheetPr>
  <dimension ref="B1:AJ39"/>
  <sheetViews>
    <sheetView zoomScaleNormal="100" workbookViewId="0"/>
  </sheetViews>
  <sheetFormatPr defaultColWidth="7.5" defaultRowHeight="12" x14ac:dyDescent="0.15"/>
  <cols>
    <col min="1" max="1" width="1.625" style="19" customWidth="1"/>
    <col min="2" max="2" width="4.625" style="19" customWidth="1"/>
    <col min="3" max="4" width="2.875" style="19" customWidth="1"/>
    <col min="5" max="7" width="5.875" style="19" customWidth="1"/>
    <col min="8" max="8" width="7.875" style="19" customWidth="1"/>
    <col min="9" max="11" width="5.875" style="19" customWidth="1"/>
    <col min="12" max="12" width="7.875" style="19" customWidth="1"/>
    <col min="13" max="15" width="5.875" style="19" customWidth="1"/>
    <col min="16" max="16" width="8.125" style="19" customWidth="1"/>
    <col min="17" max="16384" width="7.5" style="19"/>
  </cols>
  <sheetData>
    <row r="1" spans="2:36" ht="15" customHeight="1" x14ac:dyDescent="0.15">
      <c r="B1" s="104"/>
      <c r="C1" s="104"/>
      <c r="D1" s="104"/>
      <c r="R1" s="8"/>
      <c r="S1" s="102"/>
      <c r="T1" s="102"/>
      <c r="U1" s="102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</row>
    <row r="2" spans="2:36" ht="12.75" customHeight="1" x14ac:dyDescent="0.15">
      <c r="B2" s="19" t="str">
        <f>近和33!B2</f>
        <v>(2)和牛チルド「3」の品目別価格　（つづき）</v>
      </c>
      <c r="C2" s="37"/>
      <c r="D2" s="37"/>
      <c r="R2" s="8"/>
      <c r="S2" s="8"/>
      <c r="T2" s="101"/>
      <c r="U2" s="101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</row>
    <row r="3" spans="2:36" ht="12.75" customHeight="1" x14ac:dyDescent="0.15">
      <c r="B3" s="37"/>
      <c r="C3" s="37"/>
      <c r="D3" s="37"/>
      <c r="P3" s="23" t="s">
        <v>0</v>
      </c>
      <c r="R3" s="8"/>
      <c r="S3" s="101"/>
      <c r="T3" s="101"/>
      <c r="U3" s="101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232"/>
      <c r="AH3" s="8"/>
      <c r="AI3" s="8"/>
      <c r="AJ3" s="8"/>
    </row>
    <row r="4" spans="2:36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</row>
    <row r="5" spans="2:36" ht="13.5" customHeight="1" x14ac:dyDescent="0.15">
      <c r="B5" s="4"/>
      <c r="C5" s="39" t="s">
        <v>59</v>
      </c>
      <c r="D5" s="40"/>
      <c r="E5" s="41" t="s">
        <v>142</v>
      </c>
      <c r="F5" s="42"/>
      <c r="G5" s="42"/>
      <c r="H5" s="43"/>
      <c r="I5" s="41" t="s">
        <v>143</v>
      </c>
      <c r="J5" s="42"/>
      <c r="K5" s="42"/>
      <c r="L5" s="43"/>
      <c r="M5" s="41" t="s">
        <v>144</v>
      </c>
      <c r="N5" s="42"/>
      <c r="O5" s="42"/>
      <c r="P5" s="43"/>
      <c r="R5" s="8"/>
      <c r="S5" s="8"/>
      <c r="T5" s="45"/>
      <c r="U5" s="45"/>
      <c r="V5" s="233"/>
      <c r="W5" s="233"/>
      <c r="X5" s="233"/>
      <c r="Y5" s="233"/>
      <c r="Z5" s="233"/>
      <c r="AA5" s="233"/>
      <c r="AB5" s="233"/>
      <c r="AC5" s="233"/>
      <c r="AD5" s="233"/>
      <c r="AE5" s="233"/>
      <c r="AF5" s="233"/>
      <c r="AG5" s="233"/>
      <c r="AH5" s="8"/>
      <c r="AI5" s="8"/>
      <c r="AJ5" s="8"/>
    </row>
    <row r="6" spans="2:36" ht="13.5" customHeight="1" x14ac:dyDescent="0.15">
      <c r="B6" s="44" t="s">
        <v>134</v>
      </c>
      <c r="C6" s="113"/>
      <c r="D6" s="110"/>
      <c r="E6" s="27" t="s">
        <v>1</v>
      </c>
      <c r="F6" s="10" t="s">
        <v>2</v>
      </c>
      <c r="G6" s="28" t="s">
        <v>3</v>
      </c>
      <c r="H6" s="10" t="s">
        <v>5</v>
      </c>
      <c r="I6" s="27" t="s">
        <v>1</v>
      </c>
      <c r="J6" s="10" t="s">
        <v>2</v>
      </c>
      <c r="K6" s="28" t="s">
        <v>3</v>
      </c>
      <c r="L6" s="10" t="s">
        <v>5</v>
      </c>
      <c r="M6" s="27" t="s">
        <v>1</v>
      </c>
      <c r="N6" s="10" t="s">
        <v>2</v>
      </c>
      <c r="O6" s="28" t="s">
        <v>3</v>
      </c>
      <c r="P6" s="10" t="s">
        <v>5</v>
      </c>
      <c r="R6" s="8"/>
      <c r="S6" s="45"/>
      <c r="T6" s="45"/>
      <c r="U6" s="45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8"/>
      <c r="AI6" s="8"/>
      <c r="AJ6" s="8"/>
    </row>
    <row r="7" spans="2:36" ht="13.5" customHeight="1" x14ac:dyDescent="0.15">
      <c r="B7" s="5"/>
      <c r="C7" s="6"/>
      <c r="D7" s="16"/>
      <c r="E7" s="12"/>
      <c r="F7" s="13"/>
      <c r="G7" s="14" t="s">
        <v>4</v>
      </c>
      <c r="H7" s="13"/>
      <c r="I7" s="12"/>
      <c r="J7" s="13"/>
      <c r="K7" s="14" t="s">
        <v>4</v>
      </c>
      <c r="L7" s="13"/>
      <c r="M7" s="12"/>
      <c r="N7" s="13"/>
      <c r="O7" s="14" t="s">
        <v>4</v>
      </c>
      <c r="P7" s="13"/>
      <c r="R7" s="8"/>
      <c r="S7" s="8"/>
      <c r="T7" s="8"/>
      <c r="U7" s="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8"/>
      <c r="AH7" s="8"/>
      <c r="AI7" s="8"/>
      <c r="AJ7" s="8"/>
    </row>
    <row r="8" spans="2:36" ht="13.5" customHeight="1" x14ac:dyDescent="0.15">
      <c r="B8" s="31" t="s">
        <v>168</v>
      </c>
      <c r="C8" s="8">
        <v>20</v>
      </c>
      <c r="D8" s="15" t="s">
        <v>169</v>
      </c>
      <c r="E8" s="47">
        <v>2100</v>
      </c>
      <c r="F8" s="48">
        <v>3150</v>
      </c>
      <c r="G8" s="49">
        <v>2732</v>
      </c>
      <c r="H8" s="48">
        <v>17602</v>
      </c>
      <c r="I8" s="47">
        <v>3675</v>
      </c>
      <c r="J8" s="48">
        <v>5355</v>
      </c>
      <c r="K8" s="49">
        <v>4454</v>
      </c>
      <c r="L8" s="48">
        <v>26343</v>
      </c>
      <c r="M8" s="47">
        <v>4725</v>
      </c>
      <c r="N8" s="48">
        <v>6615</v>
      </c>
      <c r="O8" s="49">
        <v>5843</v>
      </c>
      <c r="P8" s="48">
        <v>78760</v>
      </c>
      <c r="R8" s="8"/>
      <c r="S8" s="232"/>
      <c r="T8" s="8"/>
      <c r="U8" s="8"/>
      <c r="V8" s="49"/>
      <c r="W8" s="49"/>
      <c r="X8" s="49"/>
      <c r="Y8" s="49"/>
      <c r="Z8" s="49"/>
      <c r="AA8" s="49"/>
      <c r="AB8" s="49"/>
      <c r="AC8" s="49"/>
      <c r="AD8" s="49"/>
      <c r="AE8" s="49"/>
      <c r="AF8" s="49"/>
      <c r="AG8" s="49"/>
      <c r="AH8" s="8"/>
      <c r="AI8" s="8"/>
      <c r="AJ8" s="8"/>
    </row>
    <row r="9" spans="2:36" ht="13.5" customHeight="1" x14ac:dyDescent="0.15">
      <c r="B9" s="31"/>
      <c r="C9" s="8">
        <v>21</v>
      </c>
      <c r="D9" s="15"/>
      <c r="E9" s="47">
        <v>1995</v>
      </c>
      <c r="F9" s="48">
        <v>2625</v>
      </c>
      <c r="G9" s="49">
        <v>2296</v>
      </c>
      <c r="H9" s="48">
        <v>9130</v>
      </c>
      <c r="I9" s="47">
        <v>3150</v>
      </c>
      <c r="J9" s="48">
        <v>5250</v>
      </c>
      <c r="K9" s="49">
        <v>4112</v>
      </c>
      <c r="L9" s="48">
        <v>30732</v>
      </c>
      <c r="M9" s="47">
        <v>4410</v>
      </c>
      <c r="N9" s="48">
        <v>6195</v>
      </c>
      <c r="O9" s="49">
        <v>5306</v>
      </c>
      <c r="P9" s="48">
        <v>87662</v>
      </c>
      <c r="R9" s="8"/>
      <c r="S9" s="232"/>
      <c r="T9" s="8"/>
      <c r="U9" s="8"/>
      <c r="V9" s="49"/>
      <c r="W9" s="49"/>
      <c r="X9" s="49"/>
      <c r="Y9" s="49"/>
      <c r="Z9" s="49"/>
      <c r="AA9" s="49"/>
      <c r="AB9" s="49"/>
      <c r="AC9" s="49"/>
      <c r="AD9" s="49"/>
      <c r="AE9" s="49"/>
      <c r="AF9" s="49"/>
      <c r="AG9" s="49"/>
      <c r="AH9" s="8"/>
      <c r="AI9" s="8"/>
      <c r="AJ9" s="8"/>
    </row>
    <row r="10" spans="2:36" ht="13.5" customHeight="1" x14ac:dyDescent="0.15">
      <c r="B10" s="31"/>
      <c r="C10" s="8">
        <v>22</v>
      </c>
      <c r="D10" s="15"/>
      <c r="E10" s="190" t="s">
        <v>107</v>
      </c>
      <c r="F10" s="190" t="s">
        <v>107</v>
      </c>
      <c r="G10" s="190" t="s">
        <v>107</v>
      </c>
      <c r="H10" s="48">
        <v>3689</v>
      </c>
      <c r="I10" s="48">
        <v>3360</v>
      </c>
      <c r="J10" s="48">
        <v>5040</v>
      </c>
      <c r="K10" s="48">
        <v>4106</v>
      </c>
      <c r="L10" s="48">
        <v>39328</v>
      </c>
      <c r="M10" s="48">
        <v>4410</v>
      </c>
      <c r="N10" s="48">
        <v>6090</v>
      </c>
      <c r="O10" s="48">
        <v>5144</v>
      </c>
      <c r="P10" s="68">
        <v>100281</v>
      </c>
      <c r="R10" s="8"/>
      <c r="S10" s="232"/>
      <c r="T10" s="8"/>
      <c r="U10" s="8"/>
      <c r="V10" s="49"/>
      <c r="W10" s="49"/>
      <c r="X10" s="49"/>
      <c r="Y10" s="49"/>
      <c r="Z10" s="49"/>
      <c r="AA10" s="49"/>
      <c r="AB10" s="49"/>
      <c r="AC10" s="49"/>
      <c r="AD10" s="49"/>
      <c r="AE10" s="49"/>
      <c r="AF10" s="49"/>
      <c r="AG10" s="49"/>
      <c r="AH10" s="8"/>
      <c r="AI10" s="8"/>
      <c r="AJ10" s="8"/>
    </row>
    <row r="11" spans="2:36" ht="13.5" customHeight="1" x14ac:dyDescent="0.15">
      <c r="B11" s="31"/>
      <c r="C11" s="8">
        <v>23</v>
      </c>
      <c r="D11" s="15"/>
      <c r="E11" s="224">
        <v>2152.5</v>
      </c>
      <c r="F11" s="224">
        <v>2940</v>
      </c>
      <c r="G11" s="224">
        <v>2386.94734899174</v>
      </c>
      <c r="H11" s="224">
        <v>9587.7000000000007</v>
      </c>
      <c r="I11" s="224">
        <v>3465</v>
      </c>
      <c r="J11" s="224">
        <v>4830</v>
      </c>
      <c r="K11" s="224">
        <v>4121.4452247085865</v>
      </c>
      <c r="L11" s="224">
        <v>56973.4</v>
      </c>
      <c r="M11" s="224">
        <v>4200</v>
      </c>
      <c r="N11" s="224">
        <v>5596.5</v>
      </c>
      <c r="O11" s="224">
        <v>4803.2643120781368</v>
      </c>
      <c r="P11" s="264">
        <v>119551.8</v>
      </c>
      <c r="R11" s="8"/>
      <c r="S11" s="232"/>
      <c r="T11" s="8"/>
      <c r="U11" s="8"/>
      <c r="V11" s="198"/>
      <c r="W11" s="198"/>
      <c r="X11" s="198"/>
      <c r="Y11" s="49"/>
      <c r="Z11" s="49"/>
      <c r="AA11" s="49"/>
      <c r="AB11" s="49"/>
      <c r="AC11" s="49"/>
      <c r="AD11" s="49"/>
      <c r="AE11" s="49"/>
      <c r="AF11" s="49"/>
      <c r="AG11" s="49"/>
      <c r="AH11" s="8"/>
      <c r="AI11" s="8"/>
      <c r="AJ11" s="8"/>
    </row>
    <row r="12" spans="2:36" ht="13.5" customHeight="1" x14ac:dyDescent="0.15">
      <c r="B12" s="32"/>
      <c r="C12" s="6">
        <v>24</v>
      </c>
      <c r="D12" s="16"/>
      <c r="E12" s="213">
        <v>1985</v>
      </c>
      <c r="F12" s="213">
        <v>2982</v>
      </c>
      <c r="G12" s="265">
        <v>2358.6908007886236</v>
      </c>
      <c r="H12" s="213">
        <v>5656.2000000000007</v>
      </c>
      <c r="I12" s="213">
        <v>2940</v>
      </c>
      <c r="J12" s="213">
        <v>5775</v>
      </c>
      <c r="K12" s="265">
        <v>4265.858477610429</v>
      </c>
      <c r="L12" s="213">
        <v>232989.00000000003</v>
      </c>
      <c r="M12" s="213">
        <v>3990</v>
      </c>
      <c r="N12" s="213">
        <v>6510</v>
      </c>
      <c r="O12" s="265">
        <v>4894.7119571971552</v>
      </c>
      <c r="P12" s="213">
        <v>260112.59999999998</v>
      </c>
      <c r="R12" s="8"/>
      <c r="S12" s="232"/>
      <c r="T12" s="8"/>
      <c r="U12" s="8"/>
      <c r="V12" s="234"/>
      <c r="W12" s="234"/>
      <c r="X12" s="234"/>
      <c r="Y12" s="234"/>
      <c r="Z12" s="234"/>
      <c r="AA12" s="234"/>
      <c r="AB12" s="234"/>
      <c r="AC12" s="234"/>
      <c r="AD12" s="234"/>
      <c r="AE12" s="234"/>
      <c r="AF12" s="234"/>
      <c r="AG12" s="234"/>
      <c r="AH12" s="8"/>
      <c r="AI12" s="8"/>
      <c r="AJ12" s="8"/>
    </row>
    <row r="13" spans="2:36" ht="13.5" customHeight="1" x14ac:dyDescent="0.15">
      <c r="B13" s="31"/>
      <c r="C13" s="8">
        <v>9</v>
      </c>
      <c r="D13" s="15"/>
      <c r="E13" s="190">
        <v>2315.25</v>
      </c>
      <c r="F13" s="190">
        <v>2415</v>
      </c>
      <c r="G13" s="190">
        <v>2398.377841278088</v>
      </c>
      <c r="H13" s="48">
        <v>1457.2</v>
      </c>
      <c r="I13" s="48">
        <v>3675</v>
      </c>
      <c r="J13" s="48">
        <v>5040</v>
      </c>
      <c r="K13" s="48">
        <v>4443.5510204081611</v>
      </c>
      <c r="L13" s="48">
        <v>17986.599999999999</v>
      </c>
      <c r="M13" s="48">
        <v>4725</v>
      </c>
      <c r="N13" s="48">
        <v>6090</v>
      </c>
      <c r="O13" s="48">
        <v>5204.9214176821561</v>
      </c>
      <c r="P13" s="68">
        <v>18529.900000000001</v>
      </c>
      <c r="R13" s="8"/>
      <c r="S13" s="232"/>
      <c r="T13" s="8"/>
      <c r="U13" s="8"/>
      <c r="V13" s="198"/>
      <c r="W13" s="198"/>
      <c r="X13" s="198"/>
      <c r="Y13" s="49"/>
      <c r="Z13" s="49"/>
      <c r="AA13" s="49"/>
      <c r="AB13" s="49"/>
      <c r="AC13" s="49"/>
      <c r="AD13" s="49"/>
      <c r="AE13" s="49"/>
      <c r="AF13" s="49"/>
      <c r="AG13" s="49"/>
      <c r="AH13" s="8"/>
      <c r="AI13" s="8"/>
      <c r="AJ13" s="8"/>
    </row>
    <row r="14" spans="2:36" ht="13.5" customHeight="1" x14ac:dyDescent="0.15">
      <c r="B14" s="31"/>
      <c r="C14" s="8">
        <v>10</v>
      </c>
      <c r="D14" s="15"/>
      <c r="E14" s="190">
        <v>2315.25</v>
      </c>
      <c r="F14" s="190">
        <v>2415</v>
      </c>
      <c r="G14" s="190">
        <v>2408.1378364905286</v>
      </c>
      <c r="H14" s="48">
        <v>1010</v>
      </c>
      <c r="I14" s="48">
        <v>3675</v>
      </c>
      <c r="J14" s="48">
        <v>5040</v>
      </c>
      <c r="K14" s="48">
        <v>4543.5629785619703</v>
      </c>
      <c r="L14" s="48">
        <v>25523.9</v>
      </c>
      <c r="M14" s="48">
        <v>4725</v>
      </c>
      <c r="N14" s="48">
        <v>6090</v>
      </c>
      <c r="O14" s="48">
        <v>5249.0085944731009</v>
      </c>
      <c r="P14" s="68">
        <v>27396.1</v>
      </c>
      <c r="R14" s="8"/>
      <c r="S14" s="232"/>
      <c r="T14" s="8"/>
      <c r="U14" s="8"/>
      <c r="V14" s="198"/>
      <c r="W14" s="198"/>
      <c r="X14" s="198"/>
      <c r="Y14" s="49"/>
      <c r="Z14" s="49"/>
      <c r="AA14" s="49"/>
      <c r="AB14" s="49"/>
      <c r="AC14" s="49"/>
      <c r="AD14" s="49"/>
      <c r="AE14" s="49"/>
      <c r="AF14" s="49"/>
      <c r="AG14" s="49"/>
      <c r="AH14" s="8"/>
      <c r="AI14" s="8"/>
      <c r="AJ14" s="8"/>
    </row>
    <row r="15" spans="2:36" ht="13.5" customHeight="1" x14ac:dyDescent="0.15">
      <c r="B15" s="31"/>
      <c r="C15" s="8">
        <v>11</v>
      </c>
      <c r="D15" s="15"/>
      <c r="E15" s="190">
        <v>2535.75</v>
      </c>
      <c r="F15" s="196">
        <v>2756.25</v>
      </c>
      <c r="G15" s="190">
        <v>2626.0523450586265</v>
      </c>
      <c r="H15" s="48">
        <v>612.6</v>
      </c>
      <c r="I15" s="48">
        <v>4200</v>
      </c>
      <c r="J15" s="48">
        <v>5250</v>
      </c>
      <c r="K15" s="48">
        <v>4827.7333566678335</v>
      </c>
      <c r="L15" s="48">
        <v>22259.1</v>
      </c>
      <c r="M15" s="48">
        <v>4515</v>
      </c>
      <c r="N15" s="48">
        <v>6300</v>
      </c>
      <c r="O15" s="48">
        <v>5277.599938954455</v>
      </c>
      <c r="P15" s="68">
        <v>23381.5</v>
      </c>
      <c r="R15" s="8"/>
      <c r="S15" s="232"/>
      <c r="T15" s="8"/>
      <c r="U15" s="8"/>
      <c r="V15" s="198"/>
      <c r="W15" s="198"/>
      <c r="X15" s="198"/>
      <c r="Y15" s="49"/>
      <c r="Z15" s="49"/>
      <c r="AA15" s="49"/>
      <c r="AB15" s="49"/>
      <c r="AC15" s="49"/>
      <c r="AD15" s="49"/>
      <c r="AE15" s="49"/>
      <c r="AF15" s="49"/>
      <c r="AG15" s="49"/>
      <c r="AH15" s="8"/>
      <c r="AI15" s="8"/>
      <c r="AJ15" s="8"/>
    </row>
    <row r="16" spans="2:36" ht="13.5" customHeight="1" x14ac:dyDescent="0.15">
      <c r="B16" s="31"/>
      <c r="C16" s="8">
        <v>12</v>
      </c>
      <c r="D16" s="15"/>
      <c r="E16" s="196">
        <v>2756.25</v>
      </c>
      <c r="F16" s="190">
        <v>2976.75</v>
      </c>
      <c r="G16" s="190">
        <v>2877.07917888563</v>
      </c>
      <c r="H16" s="48">
        <v>1506.1</v>
      </c>
      <c r="I16" s="48">
        <v>4725</v>
      </c>
      <c r="J16" s="48">
        <v>5775</v>
      </c>
      <c r="K16" s="48">
        <v>5307.6083398133751</v>
      </c>
      <c r="L16" s="48">
        <v>32489.7</v>
      </c>
      <c r="M16" s="48">
        <v>4725</v>
      </c>
      <c r="N16" s="48">
        <v>6510</v>
      </c>
      <c r="O16" s="48">
        <v>5540.2756564398778</v>
      </c>
      <c r="P16" s="68">
        <v>37136.699999999997</v>
      </c>
      <c r="R16" s="8"/>
      <c r="S16" s="232"/>
      <c r="T16" s="8"/>
      <c r="U16" s="8"/>
      <c r="V16" s="198"/>
      <c r="W16" s="198"/>
      <c r="X16" s="198"/>
      <c r="Y16" s="49"/>
      <c r="Z16" s="49"/>
      <c r="AA16" s="49"/>
      <c r="AB16" s="49"/>
      <c r="AC16" s="49"/>
      <c r="AD16" s="49"/>
      <c r="AE16" s="49"/>
      <c r="AF16" s="49"/>
      <c r="AG16" s="49"/>
      <c r="AH16" s="8"/>
      <c r="AI16" s="8"/>
      <c r="AJ16" s="8"/>
    </row>
    <row r="17" spans="2:36" ht="13.5" customHeight="1" x14ac:dyDescent="0.15">
      <c r="B17" s="31" t="s">
        <v>165</v>
      </c>
      <c r="C17" s="8">
        <v>1</v>
      </c>
      <c r="D17" s="15" t="s">
        <v>159</v>
      </c>
      <c r="E17" s="190">
        <v>2310</v>
      </c>
      <c r="F17" s="190">
        <v>2756.25</v>
      </c>
      <c r="G17" s="190">
        <v>2568.1465942744326</v>
      </c>
      <c r="H17" s="48">
        <v>409.3</v>
      </c>
      <c r="I17" s="48">
        <v>4200</v>
      </c>
      <c r="J17" s="48">
        <v>5460</v>
      </c>
      <c r="K17" s="48">
        <v>4919.2342872791996</v>
      </c>
      <c r="L17" s="48">
        <v>25710.2</v>
      </c>
      <c r="M17" s="48">
        <v>4515</v>
      </c>
      <c r="N17" s="48">
        <v>6510</v>
      </c>
      <c r="O17" s="48">
        <v>5485.5642804444569</v>
      </c>
      <c r="P17" s="68">
        <v>29962</v>
      </c>
      <c r="R17" s="8"/>
      <c r="S17" s="232"/>
      <c r="T17" s="8"/>
      <c r="U17" s="8"/>
      <c r="V17" s="198"/>
      <c r="W17" s="198"/>
      <c r="X17" s="198"/>
      <c r="Y17" s="49"/>
      <c r="Z17" s="49"/>
      <c r="AA17" s="49"/>
      <c r="AB17" s="49"/>
      <c r="AC17" s="49"/>
      <c r="AD17" s="49"/>
      <c r="AE17" s="49"/>
      <c r="AF17" s="49"/>
      <c r="AG17" s="49"/>
      <c r="AH17" s="8"/>
      <c r="AI17" s="8"/>
      <c r="AJ17" s="8"/>
    </row>
    <row r="18" spans="2:36" ht="13.5" customHeight="1" x14ac:dyDescent="0.15">
      <c r="B18" s="31"/>
      <c r="C18" s="8">
        <v>2</v>
      </c>
      <c r="D18" s="15"/>
      <c r="E18" s="190">
        <v>0</v>
      </c>
      <c r="F18" s="190">
        <v>0</v>
      </c>
      <c r="G18" s="190">
        <v>0</v>
      </c>
      <c r="H18" s="48">
        <v>0</v>
      </c>
      <c r="I18" s="48">
        <v>3990</v>
      </c>
      <c r="J18" s="48">
        <v>5250</v>
      </c>
      <c r="K18" s="48">
        <v>4728.8097243867014</v>
      </c>
      <c r="L18" s="48">
        <v>18160.900000000001</v>
      </c>
      <c r="M18" s="48">
        <v>4410</v>
      </c>
      <c r="N18" s="48">
        <v>5250</v>
      </c>
      <c r="O18" s="48">
        <v>4921.0014005602252</v>
      </c>
      <c r="P18" s="68">
        <v>21065.599999999999</v>
      </c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</row>
    <row r="19" spans="2:36" ht="13.5" customHeight="1" x14ac:dyDescent="0.15">
      <c r="B19" s="31"/>
      <c r="C19" s="8">
        <v>3</v>
      </c>
      <c r="D19" s="15"/>
      <c r="E19" s="190">
        <v>0</v>
      </c>
      <c r="F19" s="190">
        <v>0</v>
      </c>
      <c r="G19" s="190">
        <v>0</v>
      </c>
      <c r="H19" s="48">
        <v>69.8</v>
      </c>
      <c r="I19" s="48">
        <v>3150</v>
      </c>
      <c r="J19" s="48">
        <v>5460</v>
      </c>
      <c r="K19" s="48">
        <v>4580.8245732058931</v>
      </c>
      <c r="L19" s="48">
        <v>19752.2</v>
      </c>
      <c r="M19" s="48">
        <v>4515</v>
      </c>
      <c r="N19" s="48">
        <v>5565</v>
      </c>
      <c r="O19" s="48">
        <v>4819.682098180434</v>
      </c>
      <c r="P19" s="68">
        <v>20802.5</v>
      </c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</row>
    <row r="20" spans="2:36" ht="13.5" customHeight="1" x14ac:dyDescent="0.15">
      <c r="B20" s="31"/>
      <c r="C20" s="8">
        <v>4</v>
      </c>
      <c r="D20" s="15"/>
      <c r="E20" s="190">
        <v>0</v>
      </c>
      <c r="F20" s="190">
        <v>0</v>
      </c>
      <c r="G20" s="190">
        <v>0</v>
      </c>
      <c r="H20" s="48">
        <v>54.9</v>
      </c>
      <c r="I20" s="48">
        <v>3990</v>
      </c>
      <c r="J20" s="48">
        <v>4725</v>
      </c>
      <c r="K20" s="48">
        <v>4466.8183280553421</v>
      </c>
      <c r="L20" s="48">
        <v>25927.599999999999</v>
      </c>
      <c r="M20" s="48">
        <v>4725</v>
      </c>
      <c r="N20" s="48">
        <v>5775</v>
      </c>
      <c r="O20" s="48">
        <v>5224.4673935708088</v>
      </c>
      <c r="P20" s="68">
        <v>27269.8</v>
      </c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</row>
    <row r="21" spans="2:36" ht="13.5" customHeight="1" x14ac:dyDescent="0.15">
      <c r="B21" s="31"/>
      <c r="C21" s="8">
        <v>5</v>
      </c>
      <c r="D21" s="15"/>
      <c r="E21" s="190">
        <v>0</v>
      </c>
      <c r="F21" s="190">
        <v>0</v>
      </c>
      <c r="G21" s="190">
        <v>0</v>
      </c>
      <c r="H21" s="48">
        <v>75.400000000000006</v>
      </c>
      <c r="I21" s="48">
        <v>3990</v>
      </c>
      <c r="J21" s="48">
        <v>5565</v>
      </c>
      <c r="K21" s="48">
        <v>4762.7290206553653</v>
      </c>
      <c r="L21" s="48">
        <v>25806.6</v>
      </c>
      <c r="M21" s="48">
        <v>4410</v>
      </c>
      <c r="N21" s="48">
        <v>5565</v>
      </c>
      <c r="O21" s="48">
        <v>4890.7457106149141</v>
      </c>
      <c r="P21" s="68">
        <v>29641.1</v>
      </c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</row>
    <row r="22" spans="2:36" ht="13.5" customHeight="1" x14ac:dyDescent="0.15">
      <c r="B22" s="31"/>
      <c r="C22" s="8">
        <v>6</v>
      </c>
      <c r="D22" s="15"/>
      <c r="E22" s="190">
        <v>0</v>
      </c>
      <c r="F22" s="190">
        <v>0</v>
      </c>
      <c r="G22" s="190">
        <v>0</v>
      </c>
      <c r="H22" s="48">
        <v>484</v>
      </c>
      <c r="I22" s="48">
        <v>4200</v>
      </c>
      <c r="J22" s="48">
        <v>5460</v>
      </c>
      <c r="K22" s="48">
        <v>4734.8577470764449</v>
      </c>
      <c r="L22" s="48">
        <v>21525.7</v>
      </c>
      <c r="M22" s="48">
        <v>4410</v>
      </c>
      <c r="N22" s="48">
        <v>5460</v>
      </c>
      <c r="O22" s="48">
        <v>4821.0028379376117</v>
      </c>
      <c r="P22" s="68">
        <v>23393.200000000001</v>
      </c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</row>
    <row r="23" spans="2:36" ht="13.5" customHeight="1" x14ac:dyDescent="0.15">
      <c r="B23" s="31"/>
      <c r="C23" s="8">
        <v>7</v>
      </c>
      <c r="D23" s="15"/>
      <c r="E23" s="190">
        <v>0</v>
      </c>
      <c r="F23" s="190">
        <v>0</v>
      </c>
      <c r="G23" s="190">
        <v>0</v>
      </c>
      <c r="H23" s="48">
        <v>235.2</v>
      </c>
      <c r="I23" s="48">
        <v>3990</v>
      </c>
      <c r="J23" s="48">
        <v>5460</v>
      </c>
      <c r="K23" s="48">
        <v>4696.5931593449968</v>
      </c>
      <c r="L23" s="48">
        <v>27080.2</v>
      </c>
      <c r="M23" s="48">
        <v>4515</v>
      </c>
      <c r="N23" s="48">
        <v>5460</v>
      </c>
      <c r="O23" s="48">
        <v>4960.79503038847</v>
      </c>
      <c r="P23" s="68">
        <v>26567.1</v>
      </c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</row>
    <row r="24" spans="2:36" ht="13.5" customHeight="1" x14ac:dyDescent="0.15">
      <c r="B24" s="31"/>
      <c r="C24" s="8">
        <v>8</v>
      </c>
      <c r="D24" s="15"/>
      <c r="E24" s="190">
        <v>0</v>
      </c>
      <c r="F24" s="190">
        <v>0</v>
      </c>
      <c r="G24" s="190">
        <v>0</v>
      </c>
      <c r="H24" s="48">
        <v>266.89999999999998</v>
      </c>
      <c r="I24" s="48">
        <v>3990</v>
      </c>
      <c r="J24" s="48">
        <v>5460</v>
      </c>
      <c r="K24" s="48">
        <v>4677.7332877606841</v>
      </c>
      <c r="L24" s="48">
        <v>26690.2</v>
      </c>
      <c r="M24" s="48">
        <v>4515</v>
      </c>
      <c r="N24" s="48">
        <v>5460</v>
      </c>
      <c r="O24" s="48">
        <v>4877.9428917458554</v>
      </c>
      <c r="P24" s="68">
        <v>26483.5</v>
      </c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</row>
    <row r="25" spans="2:36" ht="13.5" customHeight="1" x14ac:dyDescent="0.15">
      <c r="B25" s="32"/>
      <c r="C25" s="6">
        <v>9</v>
      </c>
      <c r="D25" s="16"/>
      <c r="E25" s="191">
        <v>0</v>
      </c>
      <c r="F25" s="191">
        <v>0</v>
      </c>
      <c r="G25" s="191">
        <v>0</v>
      </c>
      <c r="H25" s="50">
        <v>214</v>
      </c>
      <c r="I25" s="50">
        <v>3990</v>
      </c>
      <c r="J25" s="50">
        <v>5460</v>
      </c>
      <c r="K25" s="50">
        <v>4747.511906928893</v>
      </c>
      <c r="L25" s="50">
        <v>23697.7</v>
      </c>
      <c r="M25" s="50">
        <v>4620</v>
      </c>
      <c r="N25" s="50">
        <v>5460</v>
      </c>
      <c r="O25" s="50">
        <v>5022.2560138912431</v>
      </c>
      <c r="P25" s="52">
        <v>22697.3</v>
      </c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</row>
    <row r="26" spans="2:36" x14ac:dyDescent="0.15"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</row>
    <row r="27" spans="2:36" x14ac:dyDescent="0.15">
      <c r="P27" s="49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</row>
    <row r="28" spans="2:36" x14ac:dyDescent="0.15">
      <c r="P28" s="49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</row>
    <row r="29" spans="2:36" ht="13.5" x14ac:dyDescent="0.15">
      <c r="E29" s="212"/>
      <c r="F29" s="212"/>
      <c r="G29" s="212"/>
      <c r="H29" s="212"/>
      <c r="P29" s="49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</row>
    <row r="30" spans="2:36" ht="13.5" x14ac:dyDescent="0.15">
      <c r="E30" s="212"/>
      <c r="F30" s="212"/>
      <c r="G30" s="212"/>
      <c r="H30" s="212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</row>
    <row r="31" spans="2:36" ht="13.5" x14ac:dyDescent="0.15">
      <c r="E31" s="212"/>
      <c r="F31" s="212"/>
      <c r="G31" s="212"/>
      <c r="H31" s="212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</row>
    <row r="32" spans="2:36" ht="13.5" x14ac:dyDescent="0.15">
      <c r="E32" s="212"/>
      <c r="F32" s="212"/>
      <c r="G32" s="212"/>
      <c r="H32" s="212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</row>
    <row r="33" spans="18:36" x14ac:dyDescent="0.15"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</row>
    <row r="34" spans="18:36" x14ac:dyDescent="0.15"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</row>
    <row r="35" spans="18:36" x14ac:dyDescent="0.15"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</row>
    <row r="36" spans="18:36" x14ac:dyDescent="0.15"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</row>
    <row r="37" spans="18:36" x14ac:dyDescent="0.15"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</row>
    <row r="38" spans="18:36" x14ac:dyDescent="0.15"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</row>
    <row r="39" spans="18:36" x14ac:dyDescent="0.15"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</row>
  </sheetData>
  <phoneticPr fontId="4"/>
  <pageMargins left="0.39370078740157483" right="0.39370078740157483" top="0.39370078740157483" bottom="0.39370078740157483" header="0" footer="0.19685039370078741"/>
  <pageSetup paperSize="9" firstPageNumber="33" fitToWidth="0" orientation="landscape" useFirstPageNumber="1" r:id="rId1"/>
  <headerFooter>
    <oddFooter>&amp;C-31-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AY57"/>
  <sheetViews>
    <sheetView zoomScaleNormal="100" workbookViewId="0"/>
  </sheetViews>
  <sheetFormatPr defaultColWidth="7.5" defaultRowHeight="12" x14ac:dyDescent="0.15"/>
  <cols>
    <col min="1" max="1" width="0.625" style="36" customWidth="1"/>
    <col min="2" max="2" width="5.5" style="36" customWidth="1"/>
    <col min="3" max="3" width="2.75" style="36" customWidth="1"/>
    <col min="4" max="4" width="5.25" style="36" customWidth="1"/>
    <col min="5" max="7" width="5.875" style="36" customWidth="1"/>
    <col min="8" max="8" width="8.375" style="36" customWidth="1"/>
    <col min="9" max="11" width="5.875" style="36" customWidth="1"/>
    <col min="12" max="12" width="8.125" style="36" customWidth="1"/>
    <col min="13" max="15" width="5.875" style="36" customWidth="1"/>
    <col min="16" max="16" width="7.25" style="36" customWidth="1"/>
    <col min="17" max="19" width="5.875" style="36" customWidth="1"/>
    <col min="20" max="20" width="8.125" style="36" customWidth="1"/>
    <col min="21" max="23" width="5.875" style="36" customWidth="1"/>
    <col min="24" max="24" width="7.75" style="36" customWidth="1"/>
    <col min="25" max="16384" width="7.5" style="36"/>
  </cols>
  <sheetData>
    <row r="1" spans="1:51" ht="15" customHeight="1" x14ac:dyDescent="0.15">
      <c r="A1" s="19"/>
      <c r="B1" s="106"/>
      <c r="C1" s="106"/>
      <c r="D1" s="106"/>
      <c r="Z1" s="8"/>
      <c r="AA1" s="235"/>
      <c r="AB1" s="235"/>
      <c r="AC1" s="235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  <c r="AY1" s="30"/>
    </row>
    <row r="2" spans="1:51" ht="12.75" customHeight="1" x14ac:dyDescent="0.15">
      <c r="B2" s="19" t="s">
        <v>69</v>
      </c>
      <c r="C2" s="103"/>
      <c r="D2" s="103"/>
      <c r="Z2" s="30"/>
      <c r="AA2" s="8"/>
      <c r="AB2" s="236"/>
      <c r="AC2" s="236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</row>
    <row r="3" spans="1:51" ht="12.75" customHeight="1" x14ac:dyDescent="0.15">
      <c r="B3" s="103"/>
      <c r="C3" s="103"/>
      <c r="D3" s="103"/>
      <c r="X3" s="21" t="s">
        <v>0</v>
      </c>
      <c r="Z3" s="30"/>
      <c r="AA3" s="236"/>
      <c r="AB3" s="236"/>
      <c r="AC3" s="236"/>
      <c r="AD3" s="30"/>
      <c r="AE3" s="30"/>
      <c r="AF3" s="30"/>
      <c r="AG3" s="30"/>
      <c r="AH3" s="30"/>
      <c r="AI3" s="30"/>
      <c r="AJ3" s="30"/>
      <c r="AK3" s="30"/>
      <c r="AL3" s="30"/>
      <c r="AM3" s="30"/>
      <c r="AN3" s="30"/>
      <c r="AO3" s="30"/>
      <c r="AP3" s="30"/>
      <c r="AQ3" s="30"/>
      <c r="AR3" s="30"/>
      <c r="AS3" s="30"/>
      <c r="AT3" s="30"/>
      <c r="AU3" s="30"/>
      <c r="AV3" s="30"/>
      <c r="AW3" s="34"/>
      <c r="AX3" s="30"/>
      <c r="AY3" s="30"/>
    </row>
    <row r="4" spans="1:51" ht="3.75" customHeight="1" x14ac:dyDescent="0.15"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0"/>
      <c r="AM4" s="30"/>
      <c r="AN4" s="30"/>
      <c r="AO4" s="30"/>
      <c r="AP4" s="30"/>
      <c r="AQ4" s="30"/>
      <c r="AR4" s="30"/>
      <c r="AS4" s="30"/>
      <c r="AT4" s="30"/>
      <c r="AU4" s="30"/>
      <c r="AV4" s="30"/>
      <c r="AW4" s="30"/>
      <c r="AX4" s="30"/>
      <c r="AY4" s="30"/>
    </row>
    <row r="5" spans="1:51" ht="13.5" customHeight="1" x14ac:dyDescent="0.15">
      <c r="B5" s="20"/>
      <c r="C5" s="41" t="s">
        <v>59</v>
      </c>
      <c r="D5" s="40"/>
      <c r="E5" s="69" t="s">
        <v>77</v>
      </c>
      <c r="F5" s="70"/>
      <c r="G5" s="70"/>
      <c r="H5" s="60"/>
      <c r="I5" s="69" t="s">
        <v>78</v>
      </c>
      <c r="J5" s="70"/>
      <c r="K5" s="70"/>
      <c r="L5" s="60"/>
      <c r="M5" s="69" t="s">
        <v>96</v>
      </c>
      <c r="N5" s="70"/>
      <c r="O5" s="70"/>
      <c r="P5" s="60"/>
      <c r="Q5" s="69" t="s">
        <v>97</v>
      </c>
      <c r="R5" s="70"/>
      <c r="S5" s="70"/>
      <c r="T5" s="60"/>
      <c r="U5" s="69" t="s">
        <v>80</v>
      </c>
      <c r="V5" s="70"/>
      <c r="W5" s="70"/>
      <c r="X5" s="60"/>
      <c r="Z5" s="30"/>
      <c r="AA5" s="8"/>
      <c r="AB5" s="233"/>
      <c r="AC5" s="45"/>
      <c r="AD5" s="101"/>
      <c r="AE5" s="101"/>
      <c r="AF5" s="101"/>
      <c r="AG5" s="101"/>
      <c r="AH5" s="101"/>
      <c r="AI5" s="101"/>
      <c r="AJ5" s="101"/>
      <c r="AK5" s="101"/>
      <c r="AL5" s="101"/>
      <c r="AM5" s="101"/>
      <c r="AN5" s="101"/>
      <c r="AO5" s="101"/>
      <c r="AP5" s="101"/>
      <c r="AQ5" s="101"/>
      <c r="AR5" s="101"/>
      <c r="AS5" s="101"/>
      <c r="AT5" s="101"/>
      <c r="AU5" s="101"/>
      <c r="AV5" s="101"/>
      <c r="AW5" s="101"/>
      <c r="AX5" s="30"/>
      <c r="AY5" s="30"/>
    </row>
    <row r="6" spans="1:51" ht="13.5" customHeight="1" x14ac:dyDescent="0.15">
      <c r="B6" s="44" t="s">
        <v>82</v>
      </c>
      <c r="C6" s="45"/>
      <c r="D6" s="46"/>
      <c r="E6" s="61" t="s">
        <v>83</v>
      </c>
      <c r="F6" s="61" t="s">
        <v>84</v>
      </c>
      <c r="G6" s="61" t="s">
        <v>85</v>
      </c>
      <c r="H6" s="61" t="s">
        <v>5</v>
      </c>
      <c r="I6" s="61" t="s">
        <v>83</v>
      </c>
      <c r="J6" s="61" t="s">
        <v>84</v>
      </c>
      <c r="K6" s="61" t="s">
        <v>85</v>
      </c>
      <c r="L6" s="61" t="s">
        <v>5</v>
      </c>
      <c r="M6" s="61" t="s">
        <v>83</v>
      </c>
      <c r="N6" s="61" t="s">
        <v>84</v>
      </c>
      <c r="O6" s="61" t="s">
        <v>85</v>
      </c>
      <c r="P6" s="61" t="s">
        <v>5</v>
      </c>
      <c r="Q6" s="61" t="s">
        <v>83</v>
      </c>
      <c r="R6" s="61" t="s">
        <v>84</v>
      </c>
      <c r="S6" s="61" t="s">
        <v>85</v>
      </c>
      <c r="T6" s="61" t="s">
        <v>5</v>
      </c>
      <c r="U6" s="61" t="s">
        <v>83</v>
      </c>
      <c r="V6" s="61" t="s">
        <v>84</v>
      </c>
      <c r="W6" s="61" t="s">
        <v>85</v>
      </c>
      <c r="X6" s="61" t="s">
        <v>5</v>
      </c>
      <c r="Z6" s="30"/>
      <c r="AA6" s="45"/>
      <c r="AB6" s="45"/>
      <c r="AC6" s="45"/>
      <c r="AD6" s="117"/>
      <c r="AE6" s="117"/>
      <c r="AF6" s="117"/>
      <c r="AG6" s="117"/>
      <c r="AH6" s="117"/>
      <c r="AI6" s="117"/>
      <c r="AJ6" s="117"/>
      <c r="AK6" s="117"/>
      <c r="AL6" s="117"/>
      <c r="AM6" s="117"/>
      <c r="AN6" s="117"/>
      <c r="AO6" s="117"/>
      <c r="AP6" s="117"/>
      <c r="AQ6" s="117"/>
      <c r="AR6" s="117"/>
      <c r="AS6" s="117"/>
      <c r="AT6" s="117"/>
      <c r="AU6" s="117"/>
      <c r="AV6" s="117"/>
      <c r="AW6" s="117"/>
      <c r="AX6" s="30"/>
      <c r="AY6" s="30"/>
    </row>
    <row r="7" spans="1:51" ht="13.5" customHeight="1" x14ac:dyDescent="0.15">
      <c r="B7" s="5"/>
      <c r="C7" s="6"/>
      <c r="D7" s="6"/>
      <c r="E7" s="63"/>
      <c r="F7" s="63"/>
      <c r="G7" s="63" t="s">
        <v>86</v>
      </c>
      <c r="H7" s="63"/>
      <c r="I7" s="63"/>
      <c r="J7" s="63"/>
      <c r="K7" s="63" t="s">
        <v>86</v>
      </c>
      <c r="L7" s="63"/>
      <c r="M7" s="63"/>
      <c r="N7" s="63"/>
      <c r="O7" s="63" t="s">
        <v>86</v>
      </c>
      <c r="P7" s="63"/>
      <c r="Q7" s="63"/>
      <c r="R7" s="63"/>
      <c r="S7" s="63" t="s">
        <v>86</v>
      </c>
      <c r="T7" s="63"/>
      <c r="U7" s="63"/>
      <c r="V7" s="63"/>
      <c r="W7" s="63" t="s">
        <v>86</v>
      </c>
      <c r="X7" s="63"/>
      <c r="Z7" s="30"/>
      <c r="AA7" s="8"/>
      <c r="AB7" s="8"/>
      <c r="AC7" s="8"/>
      <c r="AD7" s="117"/>
      <c r="AE7" s="117"/>
      <c r="AF7" s="117"/>
      <c r="AG7" s="117"/>
      <c r="AH7" s="117"/>
      <c r="AI7" s="117"/>
      <c r="AJ7" s="117"/>
      <c r="AK7" s="117"/>
      <c r="AL7" s="117"/>
      <c r="AM7" s="117"/>
      <c r="AN7" s="117"/>
      <c r="AO7" s="117"/>
      <c r="AP7" s="117"/>
      <c r="AQ7" s="117"/>
      <c r="AR7" s="117"/>
      <c r="AS7" s="117"/>
      <c r="AT7" s="117"/>
      <c r="AU7" s="117"/>
      <c r="AV7" s="117"/>
      <c r="AW7" s="117"/>
      <c r="AX7" s="30"/>
      <c r="AY7" s="30"/>
    </row>
    <row r="8" spans="1:51" ht="13.5" customHeight="1" x14ac:dyDescent="0.15">
      <c r="B8" s="31" t="s">
        <v>170</v>
      </c>
      <c r="C8" s="99">
        <v>22</v>
      </c>
      <c r="D8" s="15" t="s">
        <v>171</v>
      </c>
      <c r="E8" s="68">
        <v>1200</v>
      </c>
      <c r="F8" s="48">
        <v>2101</v>
      </c>
      <c r="G8" s="68">
        <v>1536</v>
      </c>
      <c r="H8" s="48">
        <v>876648</v>
      </c>
      <c r="I8" s="48">
        <v>840</v>
      </c>
      <c r="J8" s="48">
        <v>1365</v>
      </c>
      <c r="K8" s="48">
        <v>1081</v>
      </c>
      <c r="L8" s="48">
        <v>723908</v>
      </c>
      <c r="M8" s="48">
        <v>1418</v>
      </c>
      <c r="N8" s="48">
        <v>2730</v>
      </c>
      <c r="O8" s="48">
        <v>1917</v>
      </c>
      <c r="P8" s="48">
        <v>76555</v>
      </c>
      <c r="Q8" s="48">
        <v>651</v>
      </c>
      <c r="R8" s="48">
        <v>998</v>
      </c>
      <c r="S8" s="48">
        <v>772</v>
      </c>
      <c r="T8" s="48">
        <v>181648</v>
      </c>
      <c r="U8" s="48">
        <v>3045</v>
      </c>
      <c r="V8" s="48">
        <v>4500</v>
      </c>
      <c r="W8" s="48">
        <v>3476</v>
      </c>
      <c r="X8" s="68">
        <v>153579</v>
      </c>
      <c r="Z8" s="30"/>
      <c r="AA8" s="232"/>
      <c r="AB8" s="99"/>
      <c r="AC8" s="8"/>
      <c r="AD8" s="49"/>
      <c r="AE8" s="49"/>
      <c r="AF8" s="49"/>
      <c r="AG8" s="49"/>
      <c r="AH8" s="49"/>
      <c r="AI8" s="49"/>
      <c r="AJ8" s="49"/>
      <c r="AK8" s="49"/>
      <c r="AL8" s="49"/>
      <c r="AM8" s="49"/>
      <c r="AN8" s="49"/>
      <c r="AO8" s="49"/>
      <c r="AP8" s="49"/>
      <c r="AQ8" s="49"/>
      <c r="AR8" s="49"/>
      <c r="AS8" s="49"/>
      <c r="AT8" s="49"/>
      <c r="AU8" s="49"/>
      <c r="AV8" s="49"/>
      <c r="AW8" s="49"/>
      <c r="AX8" s="30"/>
      <c r="AY8" s="30"/>
    </row>
    <row r="9" spans="1:51" ht="13.5" customHeight="1" x14ac:dyDescent="0.15">
      <c r="B9" s="31"/>
      <c r="C9" s="99">
        <v>23</v>
      </c>
      <c r="D9" s="15"/>
      <c r="E9" s="224">
        <v>1155</v>
      </c>
      <c r="F9" s="224">
        <v>2047.5</v>
      </c>
      <c r="G9" s="264">
        <v>1492.1949521128568</v>
      </c>
      <c r="H9" s="224">
        <v>995479.80000000016</v>
      </c>
      <c r="I9" s="224">
        <v>840</v>
      </c>
      <c r="J9" s="224">
        <v>1365</v>
      </c>
      <c r="K9" s="224">
        <v>1052.9095975230284</v>
      </c>
      <c r="L9" s="224">
        <v>779140.1</v>
      </c>
      <c r="M9" s="224">
        <v>1312.5</v>
      </c>
      <c r="N9" s="224">
        <v>2415</v>
      </c>
      <c r="O9" s="224">
        <v>1759.804284291499</v>
      </c>
      <c r="P9" s="224">
        <v>122968.20000000001</v>
      </c>
      <c r="Q9" s="224">
        <v>630</v>
      </c>
      <c r="R9" s="224">
        <v>1053.1500000000001</v>
      </c>
      <c r="S9" s="224">
        <v>782.01804720897087</v>
      </c>
      <c r="T9" s="224">
        <v>193711.39999999997</v>
      </c>
      <c r="U9" s="264">
        <v>3037.0200000000004</v>
      </c>
      <c r="V9" s="224">
        <v>4095</v>
      </c>
      <c r="W9" s="224">
        <v>3432.2702019183589</v>
      </c>
      <c r="X9" s="264">
        <v>182494.30000000005</v>
      </c>
      <c r="Z9" s="30"/>
      <c r="AA9" s="232"/>
      <c r="AB9" s="99"/>
      <c r="AC9" s="8"/>
      <c r="AD9" s="49"/>
      <c r="AE9" s="49"/>
      <c r="AF9" s="49"/>
      <c r="AG9" s="49"/>
      <c r="AH9" s="49"/>
      <c r="AI9" s="49"/>
      <c r="AJ9" s="49"/>
      <c r="AK9" s="49"/>
      <c r="AL9" s="49"/>
      <c r="AM9" s="49"/>
      <c r="AN9" s="49"/>
      <c r="AO9" s="49"/>
      <c r="AP9" s="49"/>
      <c r="AQ9" s="49"/>
      <c r="AR9" s="49"/>
      <c r="AS9" s="49"/>
      <c r="AT9" s="49"/>
      <c r="AU9" s="49"/>
      <c r="AV9" s="49"/>
      <c r="AW9" s="49"/>
      <c r="AX9" s="30"/>
      <c r="AY9" s="30"/>
    </row>
    <row r="10" spans="1:51" ht="13.5" customHeight="1" x14ac:dyDescent="0.15">
      <c r="B10" s="32"/>
      <c r="C10" s="100">
        <v>24</v>
      </c>
      <c r="D10" s="16"/>
      <c r="E10" s="213">
        <v>997.5</v>
      </c>
      <c r="F10" s="213">
        <v>2100</v>
      </c>
      <c r="G10" s="265">
        <v>1273.2686852986442</v>
      </c>
      <c r="H10" s="213">
        <v>1291047.3999999999</v>
      </c>
      <c r="I10" s="213">
        <v>735</v>
      </c>
      <c r="J10" s="213">
        <v>1260</v>
      </c>
      <c r="K10" s="265">
        <v>887.74776250372508</v>
      </c>
      <c r="L10" s="213">
        <v>749012.20000000007</v>
      </c>
      <c r="M10" s="213">
        <v>1312.5</v>
      </c>
      <c r="N10" s="213">
        <v>2788.8</v>
      </c>
      <c r="O10" s="265">
        <v>1694.3455085454416</v>
      </c>
      <c r="P10" s="213">
        <v>141427.1</v>
      </c>
      <c r="Q10" s="213">
        <v>577.5</v>
      </c>
      <c r="R10" s="213">
        <v>945</v>
      </c>
      <c r="S10" s="265">
        <v>698.00637046132726</v>
      </c>
      <c r="T10" s="213">
        <v>321349.90000000002</v>
      </c>
      <c r="U10" s="213">
        <v>3150</v>
      </c>
      <c r="V10" s="213">
        <v>4410</v>
      </c>
      <c r="W10" s="265">
        <v>3463.2893888314784</v>
      </c>
      <c r="X10" s="215">
        <v>224997</v>
      </c>
      <c r="Z10" s="30"/>
      <c r="AA10" s="232"/>
      <c r="AB10" s="99"/>
      <c r="AC10" s="8"/>
      <c r="AD10" s="234"/>
      <c r="AE10" s="234"/>
      <c r="AF10" s="234"/>
      <c r="AG10" s="234"/>
      <c r="AH10" s="234"/>
      <c r="AI10" s="234"/>
      <c r="AJ10" s="234"/>
      <c r="AK10" s="234"/>
      <c r="AL10" s="234"/>
      <c r="AM10" s="234"/>
      <c r="AN10" s="234"/>
      <c r="AO10" s="234"/>
      <c r="AP10" s="234"/>
      <c r="AQ10" s="234"/>
      <c r="AR10" s="234"/>
      <c r="AS10" s="234"/>
      <c r="AT10" s="234"/>
      <c r="AU10" s="234"/>
      <c r="AV10" s="234"/>
      <c r="AW10" s="234"/>
      <c r="AX10" s="30"/>
      <c r="AY10" s="30"/>
    </row>
    <row r="11" spans="1:51" ht="13.5" customHeight="1" x14ac:dyDescent="0.15">
      <c r="B11" s="154"/>
      <c r="C11" s="131">
        <v>9</v>
      </c>
      <c r="D11" s="155"/>
      <c r="E11" s="138">
        <v>1102.5</v>
      </c>
      <c r="F11" s="138">
        <v>1667.4</v>
      </c>
      <c r="G11" s="155">
        <v>1238.9815982669718</v>
      </c>
      <c r="H11" s="138">
        <v>100949.7</v>
      </c>
      <c r="I11" s="138">
        <v>840</v>
      </c>
      <c r="J11" s="138">
        <v>1102.5</v>
      </c>
      <c r="K11" s="138">
        <v>926.0302036420602</v>
      </c>
      <c r="L11" s="138">
        <v>53853.1</v>
      </c>
      <c r="M11" s="155">
        <v>1785</v>
      </c>
      <c r="N11" s="138">
        <v>2625</v>
      </c>
      <c r="O11" s="138">
        <v>2109.607290533188</v>
      </c>
      <c r="P11" s="138">
        <v>9422.1</v>
      </c>
      <c r="Q11" s="138">
        <v>630</v>
      </c>
      <c r="R11" s="138">
        <v>861</v>
      </c>
      <c r="S11" s="138">
        <v>732.72607605892858</v>
      </c>
      <c r="T11" s="138">
        <v>24068</v>
      </c>
      <c r="U11" s="138">
        <v>3465</v>
      </c>
      <c r="V11" s="138">
        <v>4200</v>
      </c>
      <c r="W11" s="138">
        <v>3780.3979304894406</v>
      </c>
      <c r="X11" s="155">
        <v>17416.5</v>
      </c>
      <c r="Z11" s="30"/>
      <c r="AA11" s="237"/>
      <c r="AB11" s="131"/>
      <c r="AC11" s="131"/>
      <c r="AD11" s="131"/>
      <c r="AE11" s="131"/>
      <c r="AF11" s="131"/>
      <c r="AG11" s="131"/>
      <c r="AH11" s="131"/>
      <c r="AI11" s="131"/>
      <c r="AJ11" s="131"/>
      <c r="AK11" s="131"/>
      <c r="AL11" s="131"/>
      <c r="AM11" s="131"/>
      <c r="AN11" s="131"/>
      <c r="AO11" s="131"/>
      <c r="AP11" s="131"/>
      <c r="AQ11" s="131"/>
      <c r="AR11" s="131"/>
      <c r="AS11" s="131"/>
      <c r="AT11" s="131"/>
      <c r="AU11" s="131"/>
      <c r="AV11" s="131"/>
      <c r="AW11" s="131"/>
      <c r="AX11" s="30"/>
      <c r="AY11" s="30"/>
    </row>
    <row r="12" spans="1:51" ht="13.5" customHeight="1" x14ac:dyDescent="0.15">
      <c r="B12" s="154"/>
      <c r="C12" s="131">
        <v>10</v>
      </c>
      <c r="D12" s="155"/>
      <c r="E12" s="138">
        <v>1155</v>
      </c>
      <c r="F12" s="138">
        <v>1785</v>
      </c>
      <c r="G12" s="138">
        <v>1374.5700273714633</v>
      </c>
      <c r="H12" s="138">
        <v>131076.29999999999</v>
      </c>
      <c r="I12" s="138">
        <v>840</v>
      </c>
      <c r="J12" s="138">
        <v>1102.5</v>
      </c>
      <c r="K12" s="138">
        <v>946.06696872287159</v>
      </c>
      <c r="L12" s="138">
        <v>74301.2</v>
      </c>
      <c r="M12" s="138">
        <v>1575</v>
      </c>
      <c r="N12" s="138">
        <v>2205</v>
      </c>
      <c r="O12" s="138">
        <v>1742.9325893209245</v>
      </c>
      <c r="P12" s="138">
        <v>9431.7999999999993</v>
      </c>
      <c r="Q12" s="138">
        <v>630</v>
      </c>
      <c r="R12" s="138">
        <v>892.5</v>
      </c>
      <c r="S12" s="138">
        <v>699.21641020915888</v>
      </c>
      <c r="T12" s="138">
        <v>30599.300000000003</v>
      </c>
      <c r="U12" s="138">
        <v>3465</v>
      </c>
      <c r="V12" s="138">
        <v>4200</v>
      </c>
      <c r="W12" s="138">
        <v>3737.3368086704359</v>
      </c>
      <c r="X12" s="155">
        <v>22591.699999999997</v>
      </c>
      <c r="Z12" s="30"/>
      <c r="AA12" s="237"/>
      <c r="AB12" s="131"/>
      <c r="AC12" s="131"/>
      <c r="AD12" s="131"/>
      <c r="AE12" s="131"/>
      <c r="AF12" s="131"/>
      <c r="AG12" s="131"/>
      <c r="AH12" s="131"/>
      <c r="AI12" s="131"/>
      <c r="AJ12" s="131"/>
      <c r="AK12" s="131"/>
      <c r="AL12" s="131"/>
      <c r="AM12" s="131"/>
      <c r="AN12" s="131"/>
      <c r="AO12" s="131"/>
      <c r="AP12" s="131"/>
      <c r="AQ12" s="131"/>
      <c r="AR12" s="131"/>
      <c r="AS12" s="131"/>
      <c r="AT12" s="131"/>
      <c r="AU12" s="131"/>
      <c r="AV12" s="131"/>
      <c r="AW12" s="131"/>
      <c r="AX12" s="30"/>
      <c r="AY12" s="30"/>
    </row>
    <row r="13" spans="1:51" ht="13.5" customHeight="1" x14ac:dyDescent="0.15">
      <c r="B13" s="154"/>
      <c r="C13" s="131">
        <v>11</v>
      </c>
      <c r="D13" s="155"/>
      <c r="E13" s="138">
        <v>1365</v>
      </c>
      <c r="F13" s="138">
        <v>1995</v>
      </c>
      <c r="G13" s="155">
        <v>1528.4246294348889</v>
      </c>
      <c r="H13" s="138">
        <v>100109.4</v>
      </c>
      <c r="I13" s="138">
        <v>840</v>
      </c>
      <c r="J13" s="138">
        <v>1155</v>
      </c>
      <c r="K13" s="138">
        <v>918.26964770733366</v>
      </c>
      <c r="L13" s="138">
        <v>61359.8</v>
      </c>
      <c r="M13" s="138">
        <v>1575</v>
      </c>
      <c r="N13" s="138">
        <v>2205</v>
      </c>
      <c r="O13" s="138">
        <v>1740.9306662455051</v>
      </c>
      <c r="P13" s="138">
        <v>6939.2999999999993</v>
      </c>
      <c r="Q13" s="138">
        <v>630</v>
      </c>
      <c r="R13" s="138">
        <v>840</v>
      </c>
      <c r="S13" s="138">
        <v>703.71116204704151</v>
      </c>
      <c r="T13" s="138">
        <v>37617</v>
      </c>
      <c r="U13" s="138">
        <v>3360</v>
      </c>
      <c r="V13" s="138">
        <v>4200</v>
      </c>
      <c r="W13" s="138">
        <v>3676.7703085286321</v>
      </c>
      <c r="X13" s="155">
        <v>19119.2</v>
      </c>
      <c r="Z13" s="30"/>
      <c r="AA13" s="237"/>
      <c r="AB13" s="131"/>
      <c r="AC13" s="131"/>
      <c r="AD13" s="131"/>
      <c r="AE13" s="131"/>
      <c r="AF13" s="131"/>
      <c r="AG13" s="131"/>
      <c r="AH13" s="131"/>
      <c r="AI13" s="131"/>
      <c r="AJ13" s="131"/>
      <c r="AK13" s="131"/>
      <c r="AL13" s="131"/>
      <c r="AM13" s="131"/>
      <c r="AN13" s="131"/>
      <c r="AO13" s="131"/>
      <c r="AP13" s="131"/>
      <c r="AQ13" s="131"/>
      <c r="AR13" s="131"/>
      <c r="AS13" s="131"/>
      <c r="AT13" s="131"/>
      <c r="AU13" s="131"/>
      <c r="AV13" s="131"/>
      <c r="AW13" s="131"/>
      <c r="AX13" s="30"/>
      <c r="AY13" s="30"/>
    </row>
    <row r="14" spans="1:51" ht="13.5" customHeight="1" x14ac:dyDescent="0.15">
      <c r="B14" s="154"/>
      <c r="C14" s="131">
        <v>12</v>
      </c>
      <c r="D14" s="131"/>
      <c r="E14" s="138">
        <v>1470</v>
      </c>
      <c r="F14" s="138">
        <v>2100</v>
      </c>
      <c r="G14" s="138">
        <v>1745.1458601310842</v>
      </c>
      <c r="H14" s="138">
        <v>96827.4</v>
      </c>
      <c r="I14" s="138">
        <v>945</v>
      </c>
      <c r="J14" s="138">
        <v>1171.8</v>
      </c>
      <c r="K14" s="138">
        <v>1009.0730383580711</v>
      </c>
      <c r="L14" s="138">
        <v>61295.200000000004</v>
      </c>
      <c r="M14" s="138">
        <v>1575</v>
      </c>
      <c r="N14" s="138">
        <v>2205</v>
      </c>
      <c r="O14" s="138">
        <v>1686.9722092077038</v>
      </c>
      <c r="P14" s="138">
        <v>10209</v>
      </c>
      <c r="Q14" s="138">
        <v>630</v>
      </c>
      <c r="R14" s="138">
        <v>840</v>
      </c>
      <c r="S14" s="138">
        <v>729.60697239580759</v>
      </c>
      <c r="T14" s="138">
        <v>33353.800000000003</v>
      </c>
      <c r="U14" s="138">
        <v>3150</v>
      </c>
      <c r="V14" s="138">
        <v>4410</v>
      </c>
      <c r="W14" s="138">
        <v>3665.6650589080186</v>
      </c>
      <c r="X14" s="138">
        <v>21029.8</v>
      </c>
      <c r="Z14" s="30"/>
      <c r="AA14" s="237"/>
      <c r="AB14" s="131"/>
      <c r="AC14" s="131"/>
      <c r="AD14" s="131"/>
      <c r="AE14" s="131"/>
      <c r="AF14" s="131"/>
      <c r="AG14" s="131"/>
      <c r="AH14" s="131"/>
      <c r="AI14" s="131"/>
      <c r="AJ14" s="131"/>
      <c r="AK14" s="131"/>
      <c r="AL14" s="131"/>
      <c r="AM14" s="131"/>
      <c r="AN14" s="131"/>
      <c r="AO14" s="131"/>
      <c r="AP14" s="131"/>
      <c r="AQ14" s="131"/>
      <c r="AR14" s="131"/>
      <c r="AS14" s="131"/>
      <c r="AT14" s="131"/>
      <c r="AU14" s="131"/>
      <c r="AV14" s="131"/>
      <c r="AW14" s="131"/>
      <c r="AX14" s="30"/>
      <c r="AY14" s="30"/>
    </row>
    <row r="15" spans="1:51" ht="13.5" customHeight="1" x14ac:dyDescent="0.15">
      <c r="B15" s="154" t="s">
        <v>166</v>
      </c>
      <c r="C15" s="131">
        <v>1</v>
      </c>
      <c r="D15" s="155" t="s">
        <v>158</v>
      </c>
      <c r="E15" s="138">
        <v>1470</v>
      </c>
      <c r="F15" s="138">
        <v>2152.5</v>
      </c>
      <c r="G15" s="138">
        <v>1738.010129772847</v>
      </c>
      <c r="H15" s="138">
        <v>80772.800000000003</v>
      </c>
      <c r="I15" s="138">
        <v>944.89499999999998</v>
      </c>
      <c r="J15" s="138">
        <v>1155</v>
      </c>
      <c r="K15" s="138">
        <v>1010.6352369113775</v>
      </c>
      <c r="L15" s="138">
        <v>67312.600000000006</v>
      </c>
      <c r="M15" s="138">
        <v>1470</v>
      </c>
      <c r="N15" s="138">
        <v>2100</v>
      </c>
      <c r="O15" s="138">
        <v>1730.7941714003457</v>
      </c>
      <c r="P15" s="138">
        <v>8768.6</v>
      </c>
      <c r="Q15" s="138">
        <v>630</v>
      </c>
      <c r="R15" s="138">
        <v>840</v>
      </c>
      <c r="S15" s="138">
        <v>752.22419749818005</v>
      </c>
      <c r="T15" s="138">
        <v>36891.700000000004</v>
      </c>
      <c r="U15" s="138">
        <v>3150</v>
      </c>
      <c r="V15" s="138">
        <v>4410</v>
      </c>
      <c r="W15" s="138">
        <v>3618.2579217584303</v>
      </c>
      <c r="X15" s="155">
        <v>18176.099999999999</v>
      </c>
      <c r="Z15" s="30"/>
      <c r="AA15" s="237"/>
      <c r="AB15" s="131"/>
      <c r="AC15" s="131"/>
      <c r="AD15" s="131"/>
      <c r="AE15" s="131"/>
      <c r="AF15" s="131"/>
      <c r="AG15" s="131"/>
      <c r="AH15" s="131"/>
      <c r="AI15" s="131"/>
      <c r="AJ15" s="131"/>
      <c r="AK15" s="131"/>
      <c r="AL15" s="131"/>
      <c r="AM15" s="131"/>
      <c r="AN15" s="131"/>
      <c r="AO15" s="131"/>
      <c r="AP15" s="131"/>
      <c r="AQ15" s="131"/>
      <c r="AR15" s="131"/>
      <c r="AS15" s="131"/>
      <c r="AT15" s="131"/>
      <c r="AU15" s="131"/>
      <c r="AV15" s="131"/>
      <c r="AW15" s="131"/>
      <c r="AX15" s="30"/>
      <c r="AY15" s="30"/>
    </row>
    <row r="16" spans="1:51" ht="13.5" customHeight="1" x14ac:dyDescent="0.15">
      <c r="B16" s="154"/>
      <c r="C16" s="131">
        <v>2</v>
      </c>
      <c r="D16" s="155"/>
      <c r="E16" s="138">
        <v>1365</v>
      </c>
      <c r="F16" s="138">
        <v>1890</v>
      </c>
      <c r="G16" s="155">
        <v>1616.9686128784558</v>
      </c>
      <c r="H16" s="138">
        <v>81354.5</v>
      </c>
      <c r="I16" s="138">
        <v>892.5</v>
      </c>
      <c r="J16" s="138">
        <v>1234.8</v>
      </c>
      <c r="K16" s="138">
        <v>1008.8513899855697</v>
      </c>
      <c r="L16" s="138">
        <v>61881.5</v>
      </c>
      <c r="M16" s="138">
        <v>1575</v>
      </c>
      <c r="N16" s="138">
        <v>2205</v>
      </c>
      <c r="O16" s="138">
        <v>1781.2487697775348</v>
      </c>
      <c r="P16" s="138">
        <v>9651.9</v>
      </c>
      <c r="Q16" s="138">
        <v>630</v>
      </c>
      <c r="R16" s="138">
        <v>892.5</v>
      </c>
      <c r="S16" s="138">
        <v>734.8650670794633</v>
      </c>
      <c r="T16" s="138">
        <v>30411.9</v>
      </c>
      <c r="U16" s="138">
        <v>3150</v>
      </c>
      <c r="V16" s="138">
        <v>4410</v>
      </c>
      <c r="W16" s="138">
        <v>3717.0955117952822</v>
      </c>
      <c r="X16" s="155">
        <v>16566.900000000001</v>
      </c>
      <c r="Z16" s="131"/>
      <c r="AA16" s="204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0"/>
      <c r="AU16" s="30"/>
      <c r="AV16" s="30"/>
      <c r="AW16" s="30"/>
      <c r="AX16" s="30"/>
      <c r="AY16" s="30"/>
    </row>
    <row r="17" spans="2:51" ht="13.5" customHeight="1" x14ac:dyDescent="0.15">
      <c r="B17" s="154"/>
      <c r="C17" s="131">
        <v>3</v>
      </c>
      <c r="D17" s="155"/>
      <c r="E17" s="138">
        <v>1344</v>
      </c>
      <c r="F17" s="138">
        <v>1816.5</v>
      </c>
      <c r="G17" s="138">
        <v>1524.0803830797593</v>
      </c>
      <c r="H17" s="138">
        <v>72769.5</v>
      </c>
      <c r="I17" s="138">
        <v>892.5</v>
      </c>
      <c r="J17" s="138">
        <v>1239</v>
      </c>
      <c r="K17" s="138">
        <v>1027.2833858888448</v>
      </c>
      <c r="L17" s="138">
        <v>51423.1</v>
      </c>
      <c r="M17" s="138">
        <v>1575</v>
      </c>
      <c r="N17" s="138">
        <v>2205</v>
      </c>
      <c r="O17" s="138">
        <v>1868.6975152391778</v>
      </c>
      <c r="P17" s="138">
        <v>9405.6</v>
      </c>
      <c r="Q17" s="138">
        <v>682.5</v>
      </c>
      <c r="R17" s="138">
        <v>997.5</v>
      </c>
      <c r="S17" s="138">
        <v>833.59992638940003</v>
      </c>
      <c r="T17" s="138">
        <v>33251.4</v>
      </c>
      <c r="U17" s="138">
        <v>3255</v>
      </c>
      <c r="V17" s="138">
        <v>4305</v>
      </c>
      <c r="W17" s="138">
        <v>3736.4491484420355</v>
      </c>
      <c r="X17" s="155">
        <v>16237.800000000001</v>
      </c>
      <c r="Z17" s="131"/>
      <c r="AA17" s="204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30"/>
      <c r="AQ17" s="30"/>
      <c r="AR17" s="30"/>
      <c r="AS17" s="30"/>
      <c r="AT17" s="30"/>
      <c r="AU17" s="30"/>
      <c r="AV17" s="30"/>
      <c r="AW17" s="30"/>
      <c r="AX17" s="30"/>
      <c r="AY17" s="30"/>
    </row>
    <row r="18" spans="2:51" ht="13.5" customHeight="1" x14ac:dyDescent="0.15">
      <c r="B18" s="154"/>
      <c r="C18" s="131">
        <v>4</v>
      </c>
      <c r="D18" s="155"/>
      <c r="E18" s="138">
        <v>1365</v>
      </c>
      <c r="F18" s="138">
        <v>1785</v>
      </c>
      <c r="G18" s="138">
        <v>1481.4827843742003</v>
      </c>
      <c r="H18" s="138">
        <v>128188.20000000001</v>
      </c>
      <c r="I18" s="138">
        <v>976.5</v>
      </c>
      <c r="J18" s="138">
        <v>1207.5</v>
      </c>
      <c r="K18" s="138">
        <v>1047.0548433007311</v>
      </c>
      <c r="L18" s="138">
        <v>65007</v>
      </c>
      <c r="M18" s="138">
        <v>1680</v>
      </c>
      <c r="N18" s="138">
        <v>2572.5</v>
      </c>
      <c r="O18" s="138">
        <v>1957.0919037035935</v>
      </c>
      <c r="P18" s="138">
        <v>14443.3</v>
      </c>
      <c r="Q18" s="138">
        <v>735</v>
      </c>
      <c r="R18" s="138">
        <v>997.5</v>
      </c>
      <c r="S18" s="138">
        <v>825.79012441401369</v>
      </c>
      <c r="T18" s="138">
        <v>36446.100000000006</v>
      </c>
      <c r="U18" s="138">
        <v>3465</v>
      </c>
      <c r="V18" s="138">
        <v>4410</v>
      </c>
      <c r="W18" s="138">
        <v>3821.574514364027</v>
      </c>
      <c r="X18" s="155">
        <v>20606.7</v>
      </c>
      <c r="Z18" s="131"/>
      <c r="AA18" s="204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30"/>
      <c r="AQ18" s="30"/>
      <c r="AR18" s="30"/>
      <c r="AS18" s="30"/>
      <c r="AT18" s="30"/>
      <c r="AU18" s="30"/>
      <c r="AV18" s="30"/>
      <c r="AW18" s="30"/>
      <c r="AX18" s="30"/>
      <c r="AY18" s="30"/>
    </row>
    <row r="19" spans="2:51" ht="13.5" customHeight="1" x14ac:dyDescent="0.15">
      <c r="B19" s="154"/>
      <c r="C19" s="131">
        <v>5</v>
      </c>
      <c r="D19" s="155"/>
      <c r="E19" s="138">
        <v>1312.5</v>
      </c>
      <c r="F19" s="138">
        <v>1890</v>
      </c>
      <c r="G19" s="138">
        <v>1561.6557625016385</v>
      </c>
      <c r="H19" s="138">
        <v>105109.5</v>
      </c>
      <c r="I19" s="138">
        <v>945</v>
      </c>
      <c r="J19" s="138">
        <v>1312.92</v>
      </c>
      <c r="K19" s="138">
        <v>1085.8642382087612</v>
      </c>
      <c r="L19" s="138">
        <v>56796.899999999994</v>
      </c>
      <c r="M19" s="138">
        <v>1890</v>
      </c>
      <c r="N19" s="138">
        <v>2788.8</v>
      </c>
      <c r="O19" s="138">
        <v>2155.508212942806</v>
      </c>
      <c r="P19" s="138">
        <v>10547.4</v>
      </c>
      <c r="Q19" s="138">
        <v>735</v>
      </c>
      <c r="R19" s="138">
        <v>997.5</v>
      </c>
      <c r="S19" s="138">
        <v>850.95764634699742</v>
      </c>
      <c r="T19" s="138">
        <v>27615.3</v>
      </c>
      <c r="U19" s="138">
        <v>3570</v>
      </c>
      <c r="V19" s="138">
        <v>4410</v>
      </c>
      <c r="W19" s="138">
        <v>3912.9979409241337</v>
      </c>
      <c r="X19" s="155">
        <v>21644.5</v>
      </c>
      <c r="Z19" s="131"/>
      <c r="AA19" s="204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T19" s="30"/>
      <c r="AU19" s="30"/>
      <c r="AV19" s="30"/>
      <c r="AW19" s="30"/>
      <c r="AX19" s="30"/>
      <c r="AY19" s="30"/>
    </row>
    <row r="20" spans="2:51" ht="13.5" customHeight="1" x14ac:dyDescent="0.15">
      <c r="B20" s="154"/>
      <c r="C20" s="131">
        <v>6</v>
      </c>
      <c r="D20" s="155"/>
      <c r="E20" s="138">
        <v>1365</v>
      </c>
      <c r="F20" s="138">
        <v>1785</v>
      </c>
      <c r="G20" s="138">
        <v>1505.7621680201935</v>
      </c>
      <c r="H20" s="138">
        <v>97417</v>
      </c>
      <c r="I20" s="138">
        <v>1029</v>
      </c>
      <c r="J20" s="138">
        <v>1312.92</v>
      </c>
      <c r="K20" s="138">
        <v>1127.6338766994747</v>
      </c>
      <c r="L20" s="138">
        <v>45405.8</v>
      </c>
      <c r="M20" s="138">
        <v>1890</v>
      </c>
      <c r="N20" s="138">
        <v>2788.8</v>
      </c>
      <c r="O20" s="138">
        <v>2074.8842816993201</v>
      </c>
      <c r="P20" s="138">
        <v>9956.2000000000007</v>
      </c>
      <c r="Q20" s="138">
        <v>735</v>
      </c>
      <c r="R20" s="138">
        <v>962.85</v>
      </c>
      <c r="S20" s="138">
        <v>832.26180404449246</v>
      </c>
      <c r="T20" s="138">
        <v>25661.4</v>
      </c>
      <c r="U20" s="138">
        <v>3570</v>
      </c>
      <c r="V20" s="138">
        <v>4410</v>
      </c>
      <c r="W20" s="138">
        <v>3970.0308460554611</v>
      </c>
      <c r="X20" s="155">
        <v>18597.699999999997</v>
      </c>
      <c r="Z20" s="131"/>
      <c r="AA20" s="204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0"/>
      <c r="AP20" s="30"/>
      <c r="AQ20" s="30"/>
      <c r="AR20" s="30"/>
      <c r="AS20" s="30"/>
      <c r="AT20" s="30"/>
      <c r="AU20" s="30"/>
      <c r="AV20" s="30"/>
      <c r="AW20" s="30"/>
      <c r="AX20" s="30"/>
      <c r="AY20" s="30"/>
    </row>
    <row r="21" spans="2:51" ht="13.5" customHeight="1" x14ac:dyDescent="0.15">
      <c r="B21" s="154"/>
      <c r="C21" s="131">
        <v>7</v>
      </c>
      <c r="D21" s="155"/>
      <c r="E21" s="138">
        <v>1365</v>
      </c>
      <c r="F21" s="138">
        <v>1785</v>
      </c>
      <c r="G21" s="138">
        <v>1542.8807302452606</v>
      </c>
      <c r="H21" s="138">
        <v>124264.9</v>
      </c>
      <c r="I21" s="138">
        <v>1050</v>
      </c>
      <c r="J21" s="138">
        <v>1344</v>
      </c>
      <c r="K21" s="138">
        <v>1181.4967886923228</v>
      </c>
      <c r="L21" s="138">
        <v>49685.1</v>
      </c>
      <c r="M21" s="138">
        <v>1890</v>
      </c>
      <c r="N21" s="138">
        <v>2904.3</v>
      </c>
      <c r="O21" s="138">
        <v>2157.7100525715073</v>
      </c>
      <c r="P21" s="138">
        <v>14482.9</v>
      </c>
      <c r="Q21" s="138">
        <v>735</v>
      </c>
      <c r="R21" s="138">
        <v>997.5</v>
      </c>
      <c r="S21" s="138">
        <v>840.27893099956623</v>
      </c>
      <c r="T21" s="138">
        <v>23447.5</v>
      </c>
      <c r="U21" s="138">
        <v>3675</v>
      </c>
      <c r="V21" s="138">
        <v>4515</v>
      </c>
      <c r="W21" s="138">
        <v>4050.3611448054294</v>
      </c>
      <c r="X21" s="155">
        <v>23728.300000000003</v>
      </c>
      <c r="Z21" s="131"/>
      <c r="AA21" s="204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30"/>
      <c r="AQ21" s="30"/>
      <c r="AR21" s="30"/>
      <c r="AS21" s="30"/>
      <c r="AT21" s="30"/>
      <c r="AU21" s="30"/>
      <c r="AV21" s="30"/>
      <c r="AW21" s="30"/>
      <c r="AX21" s="30"/>
      <c r="AY21" s="30"/>
    </row>
    <row r="22" spans="2:51" ht="13.5" customHeight="1" x14ac:dyDescent="0.15">
      <c r="B22" s="154"/>
      <c r="C22" s="131">
        <v>8</v>
      </c>
      <c r="D22" s="155"/>
      <c r="E22" s="138">
        <v>1365</v>
      </c>
      <c r="F22" s="138">
        <v>1732.5</v>
      </c>
      <c r="G22" s="138">
        <v>1534.4336735422171</v>
      </c>
      <c r="H22" s="138">
        <v>119048.29999999999</v>
      </c>
      <c r="I22" s="138">
        <v>1102.5</v>
      </c>
      <c r="J22" s="138">
        <v>1344</v>
      </c>
      <c r="K22" s="138">
        <v>1217.7745934334212</v>
      </c>
      <c r="L22" s="138">
        <v>42066.5</v>
      </c>
      <c r="M22" s="138">
        <v>1890</v>
      </c>
      <c r="N22" s="138">
        <v>2934.75</v>
      </c>
      <c r="O22" s="138">
        <v>2184.8428694832733</v>
      </c>
      <c r="P22" s="138">
        <v>13116</v>
      </c>
      <c r="Q22" s="138">
        <v>735</v>
      </c>
      <c r="R22" s="138">
        <v>997.5</v>
      </c>
      <c r="S22" s="138">
        <v>876.26685247736089</v>
      </c>
      <c r="T22" s="138">
        <v>21378.3</v>
      </c>
      <c r="U22" s="138">
        <v>3780</v>
      </c>
      <c r="V22" s="138">
        <v>4410</v>
      </c>
      <c r="W22" s="138">
        <v>4049.6278295370016</v>
      </c>
      <c r="X22" s="155">
        <v>17181.900000000001</v>
      </c>
      <c r="Z22" s="131"/>
      <c r="AA22" s="204"/>
      <c r="AB22" s="30"/>
      <c r="AC22" s="30"/>
      <c r="AD22" s="30"/>
      <c r="AE22" s="30"/>
      <c r="AF22" s="30"/>
      <c r="AG22" s="30"/>
      <c r="AH22" s="30"/>
      <c r="AI22" s="30"/>
      <c r="AJ22" s="30"/>
      <c r="AK22" s="30"/>
      <c r="AL22" s="30"/>
      <c r="AM22" s="30"/>
      <c r="AN22" s="30"/>
      <c r="AO22" s="30"/>
      <c r="AP22" s="30"/>
      <c r="AQ22" s="30"/>
      <c r="AR22" s="30"/>
      <c r="AS22" s="30"/>
      <c r="AT22" s="30"/>
      <c r="AU22" s="30"/>
      <c r="AV22" s="30"/>
      <c r="AW22" s="30"/>
      <c r="AX22" s="30"/>
      <c r="AY22" s="30"/>
    </row>
    <row r="23" spans="2:51" ht="13.5" customHeight="1" x14ac:dyDescent="0.15">
      <c r="B23" s="130"/>
      <c r="C23" s="157">
        <v>9</v>
      </c>
      <c r="D23" s="132"/>
      <c r="E23" s="139">
        <v>1260</v>
      </c>
      <c r="F23" s="139">
        <v>2100</v>
      </c>
      <c r="G23" s="139">
        <v>1566.9258871743923</v>
      </c>
      <c r="H23" s="139">
        <v>79927.399999999994</v>
      </c>
      <c r="I23" s="139">
        <v>1050</v>
      </c>
      <c r="J23" s="139">
        <v>1470</v>
      </c>
      <c r="K23" s="139">
        <v>1204.8242688956389</v>
      </c>
      <c r="L23" s="139">
        <v>41174.600000000006</v>
      </c>
      <c r="M23" s="139">
        <v>1785</v>
      </c>
      <c r="N23" s="139">
        <v>2415</v>
      </c>
      <c r="O23" s="139">
        <v>2117.0874461704952</v>
      </c>
      <c r="P23" s="139">
        <v>6062.2000000000007</v>
      </c>
      <c r="Q23" s="139">
        <v>735</v>
      </c>
      <c r="R23" s="139">
        <v>1050</v>
      </c>
      <c r="S23" s="139">
        <v>828.56259131166894</v>
      </c>
      <c r="T23" s="139">
        <v>17795.3</v>
      </c>
      <c r="U23" s="139">
        <v>3780</v>
      </c>
      <c r="V23" s="139">
        <v>4620</v>
      </c>
      <c r="W23" s="139">
        <v>4075.8487875000014</v>
      </c>
      <c r="X23" s="132">
        <v>15896.2</v>
      </c>
      <c r="Z23" s="131"/>
      <c r="AA23" s="204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30"/>
      <c r="AQ23" s="30"/>
      <c r="AR23" s="30"/>
      <c r="AS23" s="30"/>
      <c r="AT23" s="30"/>
      <c r="AU23" s="30"/>
      <c r="AV23" s="30"/>
      <c r="AW23" s="30"/>
      <c r="AX23" s="30"/>
      <c r="AY23" s="30"/>
    </row>
    <row r="24" spans="2:51" ht="13.5" customHeight="1" x14ac:dyDescent="0.15">
      <c r="B24" s="136"/>
      <c r="C24" s="134"/>
      <c r="D24" s="137"/>
      <c r="E24" s="138"/>
      <c r="F24" s="138"/>
      <c r="G24" s="138"/>
      <c r="H24" s="138"/>
      <c r="I24" s="138"/>
      <c r="J24" s="138"/>
      <c r="K24" s="138"/>
      <c r="L24" s="138"/>
      <c r="M24" s="138"/>
      <c r="N24" s="138"/>
      <c r="O24" s="138"/>
      <c r="P24" s="138"/>
      <c r="Q24" s="138"/>
      <c r="R24" s="138"/>
      <c r="S24" s="138"/>
      <c r="T24" s="138"/>
      <c r="U24" s="138"/>
      <c r="V24" s="138"/>
      <c r="W24" s="138"/>
      <c r="X24" s="138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0"/>
      <c r="AO24" s="30"/>
      <c r="AP24" s="30"/>
      <c r="AQ24" s="30"/>
      <c r="AR24" s="30"/>
      <c r="AS24" s="30"/>
      <c r="AT24" s="30"/>
      <c r="AU24" s="30"/>
      <c r="AV24" s="30"/>
      <c r="AW24" s="30"/>
      <c r="AX24" s="30"/>
      <c r="AY24" s="30"/>
    </row>
    <row r="25" spans="2:51" ht="13.5" customHeight="1" x14ac:dyDescent="0.15">
      <c r="B25" s="133"/>
      <c r="C25" s="134"/>
      <c r="D25" s="135"/>
      <c r="E25" s="138"/>
      <c r="F25" s="138"/>
      <c r="G25" s="138"/>
      <c r="H25" s="138"/>
      <c r="I25" s="138"/>
      <c r="J25" s="138"/>
      <c r="K25" s="138"/>
      <c r="L25" s="138"/>
      <c r="M25" s="138"/>
      <c r="N25" s="138"/>
      <c r="O25" s="138"/>
      <c r="P25" s="138"/>
      <c r="Q25" s="138"/>
      <c r="R25" s="138"/>
      <c r="S25" s="138"/>
      <c r="T25" s="138"/>
      <c r="U25" s="138"/>
      <c r="V25" s="138"/>
      <c r="W25" s="138"/>
      <c r="X25" s="138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30"/>
      <c r="AQ25" s="30"/>
      <c r="AR25" s="30"/>
      <c r="AS25" s="30"/>
      <c r="AT25" s="30"/>
      <c r="AU25" s="30"/>
      <c r="AV25" s="30"/>
      <c r="AW25" s="30"/>
      <c r="AX25" s="30"/>
      <c r="AY25" s="30"/>
    </row>
    <row r="26" spans="2:51" ht="13.5" customHeight="1" x14ac:dyDescent="0.15">
      <c r="B26" s="136" t="s">
        <v>44</v>
      </c>
      <c r="C26" s="134"/>
      <c r="D26" s="137"/>
      <c r="E26" s="138"/>
      <c r="F26" s="138"/>
      <c r="G26" s="138"/>
      <c r="H26" s="138"/>
      <c r="I26" s="138"/>
      <c r="J26" s="138"/>
      <c r="K26" s="138"/>
      <c r="L26" s="138"/>
      <c r="M26" s="138"/>
      <c r="N26" s="138"/>
      <c r="O26" s="138"/>
      <c r="P26" s="138"/>
      <c r="Q26" s="138"/>
      <c r="R26" s="138"/>
      <c r="S26" s="138"/>
      <c r="T26" s="138"/>
      <c r="U26" s="138"/>
      <c r="V26" s="138"/>
      <c r="W26" s="138"/>
      <c r="X26" s="138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30"/>
      <c r="AM26" s="30"/>
      <c r="AN26" s="30"/>
      <c r="AO26" s="30"/>
      <c r="AP26" s="30"/>
      <c r="AQ26" s="30"/>
      <c r="AR26" s="30"/>
      <c r="AS26" s="30"/>
      <c r="AT26" s="30"/>
      <c r="AU26" s="30"/>
      <c r="AV26" s="30"/>
      <c r="AW26" s="30"/>
      <c r="AX26" s="30"/>
      <c r="AY26" s="30"/>
    </row>
    <row r="27" spans="2:51" ht="13.5" customHeight="1" x14ac:dyDescent="0.15">
      <c r="B27" s="161">
        <v>41520</v>
      </c>
      <c r="C27" s="162"/>
      <c r="D27" s="150">
        <v>41526</v>
      </c>
      <c r="E27" s="142">
        <v>1260</v>
      </c>
      <c r="F27" s="142">
        <v>1837.92</v>
      </c>
      <c r="G27" s="142">
        <v>1559.5820550535818</v>
      </c>
      <c r="H27" s="142">
        <v>20649.099999999999</v>
      </c>
      <c r="I27" s="142">
        <v>1050</v>
      </c>
      <c r="J27" s="142">
        <v>1395.45</v>
      </c>
      <c r="K27" s="142">
        <v>1229.9106946765341</v>
      </c>
      <c r="L27" s="142">
        <v>13170.7</v>
      </c>
      <c r="M27" s="142">
        <v>1785</v>
      </c>
      <c r="N27" s="142">
        <v>2415</v>
      </c>
      <c r="O27" s="142">
        <v>2122.1464213369341</v>
      </c>
      <c r="P27" s="142">
        <v>1810.1</v>
      </c>
      <c r="Q27" s="142">
        <v>735</v>
      </c>
      <c r="R27" s="142">
        <v>1050</v>
      </c>
      <c r="S27" s="142">
        <v>842.25131237299604</v>
      </c>
      <c r="T27" s="142">
        <v>4940</v>
      </c>
      <c r="U27" s="142">
        <v>3780</v>
      </c>
      <c r="V27" s="142">
        <v>4410</v>
      </c>
      <c r="W27" s="142">
        <v>4041.7421254801534</v>
      </c>
      <c r="X27" s="142">
        <v>5116.7</v>
      </c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30"/>
      <c r="AQ27" s="30"/>
      <c r="AR27" s="30"/>
      <c r="AS27" s="30"/>
      <c r="AT27" s="30"/>
      <c r="AU27" s="30"/>
      <c r="AV27" s="30"/>
      <c r="AW27" s="30"/>
      <c r="AX27" s="30"/>
      <c r="AY27" s="30"/>
    </row>
    <row r="28" spans="2:51" ht="13.5" customHeight="1" x14ac:dyDescent="0.15">
      <c r="B28" s="163" t="s">
        <v>45</v>
      </c>
      <c r="C28" s="164"/>
      <c r="D28" s="150"/>
      <c r="E28" s="138"/>
      <c r="F28" s="138"/>
      <c r="G28" s="138"/>
      <c r="H28" s="138"/>
      <c r="I28" s="138"/>
      <c r="J28" s="138"/>
      <c r="K28" s="138"/>
      <c r="L28" s="138"/>
      <c r="M28" s="138"/>
      <c r="N28" s="138"/>
      <c r="O28" s="138"/>
      <c r="P28" s="138"/>
      <c r="Q28" s="138"/>
      <c r="R28" s="138"/>
      <c r="S28" s="138"/>
      <c r="T28" s="138"/>
      <c r="U28" s="138"/>
      <c r="V28" s="138"/>
      <c r="W28" s="138"/>
      <c r="X28" s="138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30"/>
      <c r="AL28" s="30"/>
      <c r="AM28" s="30"/>
      <c r="AN28" s="30"/>
      <c r="AO28" s="30"/>
      <c r="AP28" s="30"/>
      <c r="AQ28" s="30"/>
      <c r="AR28" s="30"/>
      <c r="AS28" s="30"/>
      <c r="AT28" s="30"/>
      <c r="AU28" s="30"/>
      <c r="AV28" s="30"/>
      <c r="AW28" s="30"/>
      <c r="AX28" s="30"/>
      <c r="AY28" s="30"/>
    </row>
    <row r="29" spans="2:51" ht="13.5" customHeight="1" x14ac:dyDescent="0.15">
      <c r="B29" s="161">
        <v>41527</v>
      </c>
      <c r="C29" s="162"/>
      <c r="D29" s="150">
        <v>41530</v>
      </c>
      <c r="E29" s="142">
        <v>1365</v>
      </c>
      <c r="F29" s="142">
        <v>1806</v>
      </c>
      <c r="G29" s="142">
        <v>1529.3363197973952</v>
      </c>
      <c r="H29" s="142">
        <v>12423.9</v>
      </c>
      <c r="I29" s="142">
        <v>1050</v>
      </c>
      <c r="J29" s="142">
        <v>1417.5</v>
      </c>
      <c r="K29" s="142">
        <v>1213.377597667896</v>
      </c>
      <c r="L29" s="142">
        <v>5823.8</v>
      </c>
      <c r="M29" s="142">
        <v>1785</v>
      </c>
      <c r="N29" s="142">
        <v>2271.4650000000001</v>
      </c>
      <c r="O29" s="142">
        <v>2107.5547342814366</v>
      </c>
      <c r="P29" s="142">
        <v>915</v>
      </c>
      <c r="Q29" s="142">
        <v>735</v>
      </c>
      <c r="R29" s="142">
        <v>1050</v>
      </c>
      <c r="S29" s="142">
        <v>822.83693049443445</v>
      </c>
      <c r="T29" s="142">
        <v>4294.5</v>
      </c>
      <c r="U29" s="142">
        <v>3780</v>
      </c>
      <c r="V29" s="142">
        <v>4620</v>
      </c>
      <c r="W29" s="142">
        <v>4144.260290556902</v>
      </c>
      <c r="X29" s="142">
        <v>2853.5</v>
      </c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J29" s="30"/>
      <c r="AK29" s="30"/>
      <c r="AL29" s="30"/>
      <c r="AM29" s="30"/>
      <c r="AN29" s="30"/>
      <c r="AO29" s="30"/>
      <c r="AP29" s="30"/>
      <c r="AQ29" s="30"/>
      <c r="AR29" s="30"/>
      <c r="AS29" s="30"/>
      <c r="AT29" s="30"/>
      <c r="AU29" s="30"/>
      <c r="AV29" s="30"/>
      <c r="AW29" s="30"/>
      <c r="AX29" s="30"/>
      <c r="AY29" s="30"/>
    </row>
    <row r="30" spans="2:51" ht="13.5" customHeight="1" x14ac:dyDescent="0.15">
      <c r="B30" s="163" t="s">
        <v>46</v>
      </c>
      <c r="C30" s="164"/>
      <c r="D30" s="150"/>
      <c r="E30" s="138"/>
      <c r="F30" s="138"/>
      <c r="G30" s="138"/>
      <c r="H30" s="138"/>
      <c r="I30" s="138"/>
      <c r="J30" s="138"/>
      <c r="K30" s="138"/>
      <c r="L30" s="138"/>
      <c r="M30" s="138"/>
      <c r="N30" s="138"/>
      <c r="O30" s="138"/>
      <c r="P30" s="138"/>
      <c r="Q30" s="138"/>
      <c r="R30" s="138"/>
      <c r="S30" s="138"/>
      <c r="T30" s="138"/>
      <c r="U30" s="138"/>
      <c r="V30" s="138"/>
      <c r="W30" s="138"/>
      <c r="X30" s="138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30"/>
      <c r="AN30" s="30"/>
      <c r="AO30" s="30"/>
      <c r="AP30" s="30"/>
      <c r="AQ30" s="30"/>
      <c r="AR30" s="30"/>
      <c r="AS30" s="30"/>
      <c r="AT30" s="30"/>
      <c r="AU30" s="30"/>
      <c r="AV30" s="30"/>
      <c r="AW30" s="30"/>
      <c r="AX30" s="30"/>
      <c r="AY30" s="30"/>
    </row>
    <row r="31" spans="2:51" ht="13.5" customHeight="1" x14ac:dyDescent="0.15">
      <c r="B31" s="161">
        <v>41534</v>
      </c>
      <c r="C31" s="162"/>
      <c r="D31" s="150">
        <v>41537</v>
      </c>
      <c r="E31" s="142">
        <v>1365</v>
      </c>
      <c r="F31" s="142">
        <v>1837.5</v>
      </c>
      <c r="G31" s="142">
        <v>1541.9481575101233</v>
      </c>
      <c r="H31" s="142">
        <v>15966.5</v>
      </c>
      <c r="I31" s="142">
        <v>1050</v>
      </c>
      <c r="J31" s="142">
        <v>1419.6000000000001</v>
      </c>
      <c r="K31" s="142">
        <v>1185.6911935916576</v>
      </c>
      <c r="L31" s="142">
        <v>8659.6</v>
      </c>
      <c r="M31" s="142">
        <v>1785</v>
      </c>
      <c r="N31" s="142">
        <v>2415</v>
      </c>
      <c r="O31" s="142">
        <v>2108.3756150364097</v>
      </c>
      <c r="P31" s="142">
        <v>1312.9</v>
      </c>
      <c r="Q31" s="142">
        <v>735</v>
      </c>
      <c r="R31" s="142">
        <v>1050</v>
      </c>
      <c r="S31" s="142">
        <v>814.07741341920223</v>
      </c>
      <c r="T31" s="142">
        <v>1670.9</v>
      </c>
      <c r="U31" s="142">
        <v>3780</v>
      </c>
      <c r="V31" s="142">
        <v>4567.5</v>
      </c>
      <c r="W31" s="142">
        <v>4097.2960687960685</v>
      </c>
      <c r="X31" s="142">
        <v>2938.1</v>
      </c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J31" s="30"/>
      <c r="AK31" s="30"/>
      <c r="AL31" s="30"/>
      <c r="AM31" s="30"/>
      <c r="AN31" s="30"/>
      <c r="AO31" s="30"/>
      <c r="AP31" s="30"/>
      <c r="AQ31" s="30"/>
      <c r="AR31" s="30"/>
      <c r="AS31" s="30"/>
      <c r="AT31" s="30"/>
      <c r="AU31" s="30"/>
      <c r="AV31" s="30"/>
      <c r="AW31" s="30"/>
      <c r="AX31" s="30"/>
      <c r="AY31" s="30"/>
    </row>
    <row r="32" spans="2:51" ht="13.5" customHeight="1" x14ac:dyDescent="0.15">
      <c r="B32" s="163" t="s">
        <v>47</v>
      </c>
      <c r="C32" s="164"/>
      <c r="D32" s="150"/>
      <c r="E32" s="138"/>
      <c r="F32" s="138"/>
      <c r="G32" s="138"/>
      <c r="H32" s="138"/>
      <c r="I32" s="138"/>
      <c r="J32" s="138"/>
      <c r="K32" s="138"/>
      <c r="L32" s="138"/>
      <c r="M32" s="138"/>
      <c r="N32" s="138"/>
      <c r="O32" s="138"/>
      <c r="P32" s="138"/>
      <c r="Q32" s="138"/>
      <c r="R32" s="138"/>
      <c r="S32" s="138"/>
      <c r="T32" s="138"/>
      <c r="U32" s="138"/>
      <c r="V32" s="138"/>
      <c r="W32" s="138"/>
      <c r="X32" s="138"/>
      <c r="Z32" s="30"/>
      <c r="AA32" s="30"/>
      <c r="AB32" s="30"/>
      <c r="AC32" s="30"/>
      <c r="AD32" s="30"/>
      <c r="AE32" s="30"/>
      <c r="AF32" s="30"/>
      <c r="AG32" s="30"/>
      <c r="AH32" s="30"/>
      <c r="AI32" s="30"/>
      <c r="AJ32" s="30"/>
      <c r="AK32" s="30"/>
      <c r="AL32" s="30"/>
      <c r="AM32" s="30"/>
      <c r="AN32" s="30"/>
      <c r="AO32" s="30"/>
      <c r="AP32" s="30"/>
      <c r="AQ32" s="30"/>
      <c r="AR32" s="30"/>
      <c r="AS32" s="30"/>
      <c r="AT32" s="30"/>
      <c r="AU32" s="30"/>
      <c r="AV32" s="30"/>
      <c r="AW32" s="30"/>
      <c r="AX32" s="30"/>
      <c r="AY32" s="30"/>
    </row>
    <row r="33" spans="2:25" ht="13.5" customHeight="1" x14ac:dyDescent="0.15">
      <c r="B33" s="161">
        <v>41541</v>
      </c>
      <c r="C33" s="162"/>
      <c r="D33" s="150">
        <v>41547</v>
      </c>
      <c r="E33" s="141">
        <v>1365</v>
      </c>
      <c r="F33" s="141">
        <v>2100</v>
      </c>
      <c r="G33" s="141">
        <v>1638.149722940525</v>
      </c>
      <c r="H33" s="142">
        <v>30887.9</v>
      </c>
      <c r="I33" s="141">
        <v>1050</v>
      </c>
      <c r="J33" s="141">
        <v>1470</v>
      </c>
      <c r="K33" s="141">
        <v>1199.4136919022526</v>
      </c>
      <c r="L33" s="142">
        <v>13520.5</v>
      </c>
      <c r="M33" s="141">
        <v>1785</v>
      </c>
      <c r="N33" s="141">
        <v>2415</v>
      </c>
      <c r="O33" s="141">
        <v>2121.6859371660612</v>
      </c>
      <c r="P33" s="142">
        <v>2024.2</v>
      </c>
      <c r="Q33" s="141">
        <v>735</v>
      </c>
      <c r="R33" s="141">
        <v>1050</v>
      </c>
      <c r="S33" s="141">
        <v>826.34904540633363</v>
      </c>
      <c r="T33" s="142">
        <v>6889.9</v>
      </c>
      <c r="U33" s="141">
        <v>3780</v>
      </c>
      <c r="V33" s="141">
        <v>4410</v>
      </c>
      <c r="W33" s="141">
        <v>4057.0535913140352</v>
      </c>
      <c r="X33" s="142">
        <v>4987.8999999999996</v>
      </c>
    </row>
    <row r="34" spans="2:25" ht="13.5" customHeight="1" x14ac:dyDescent="0.15">
      <c r="B34" s="163" t="s">
        <v>48</v>
      </c>
      <c r="C34" s="164"/>
      <c r="D34" s="150"/>
      <c r="E34" s="138"/>
      <c r="F34" s="138"/>
      <c r="G34" s="138"/>
      <c r="H34" s="138"/>
      <c r="I34" s="138"/>
      <c r="J34" s="138"/>
      <c r="K34" s="138"/>
      <c r="L34" s="138"/>
      <c r="M34" s="138"/>
      <c r="N34" s="138"/>
      <c r="O34" s="138"/>
      <c r="P34" s="138"/>
      <c r="Q34" s="138"/>
      <c r="R34" s="138"/>
      <c r="S34" s="138"/>
      <c r="T34" s="138"/>
      <c r="U34" s="138"/>
      <c r="V34" s="138"/>
      <c r="W34" s="138"/>
      <c r="X34" s="138"/>
    </row>
    <row r="35" spans="2:25" ht="13.5" customHeight="1" x14ac:dyDescent="0.15">
      <c r="B35" s="165"/>
      <c r="C35" s="166"/>
      <c r="D35" s="153"/>
      <c r="E35" s="147"/>
      <c r="F35" s="147"/>
      <c r="G35" s="147"/>
      <c r="H35" s="147"/>
      <c r="I35" s="147"/>
      <c r="J35" s="147"/>
      <c r="K35" s="147"/>
      <c r="L35" s="147"/>
      <c r="M35" s="147"/>
      <c r="N35" s="147"/>
      <c r="O35" s="147"/>
      <c r="P35" s="147"/>
      <c r="Q35" s="147"/>
      <c r="R35" s="147"/>
      <c r="S35" s="147"/>
      <c r="T35" s="147"/>
      <c r="U35" s="147"/>
      <c r="V35" s="147"/>
      <c r="W35" s="147"/>
      <c r="X35" s="147"/>
    </row>
    <row r="36" spans="2:25" ht="3.75" customHeight="1" x14ac:dyDescent="0.15">
      <c r="B36" s="35"/>
      <c r="C36" s="34"/>
      <c r="D36" s="34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</row>
    <row r="37" spans="2:25" ht="13.5" customHeight="1" x14ac:dyDescent="0.15">
      <c r="B37" s="21" t="s">
        <v>62</v>
      </c>
      <c r="C37" s="72" t="s">
        <v>64</v>
      </c>
      <c r="D37" s="72"/>
    </row>
    <row r="38" spans="2:25" ht="13.5" customHeight="1" x14ac:dyDescent="0.15">
      <c r="B38" s="21" t="s">
        <v>27</v>
      </c>
      <c r="C38" s="72" t="s">
        <v>28</v>
      </c>
      <c r="D38" s="72"/>
      <c r="X38" s="49"/>
      <c r="Y38" s="30"/>
    </row>
    <row r="39" spans="2:25" ht="13.5" customHeight="1" x14ac:dyDescent="0.15">
      <c r="B39" s="21"/>
      <c r="C39" s="72"/>
      <c r="D39" s="72"/>
      <c r="X39" s="49"/>
      <c r="Y39" s="30"/>
    </row>
    <row r="40" spans="2:25" ht="13.5" customHeight="1" x14ac:dyDescent="0.15">
      <c r="B40" s="21"/>
      <c r="C40" s="72"/>
      <c r="D40" s="72"/>
      <c r="X40" s="49"/>
      <c r="Y40" s="30"/>
    </row>
    <row r="41" spans="2:25" ht="13.5" customHeight="1" x14ac:dyDescent="0.15">
      <c r="B41" s="21"/>
      <c r="C41" s="72"/>
      <c r="X41" s="49"/>
      <c r="Y41" s="30"/>
    </row>
    <row r="42" spans="2:25" ht="13.5" customHeight="1" x14ac:dyDescent="0.15">
      <c r="B42" s="21"/>
      <c r="C42" s="72"/>
      <c r="E42" s="212"/>
      <c r="F42" s="212"/>
      <c r="G42" s="212"/>
      <c r="H42" s="212"/>
      <c r="I42" s="212"/>
      <c r="J42" s="212"/>
      <c r="X42" s="49"/>
      <c r="Y42" s="30"/>
    </row>
    <row r="43" spans="2:25" ht="13.5" customHeight="1" x14ac:dyDescent="0.15">
      <c r="B43" s="21"/>
      <c r="C43" s="72"/>
      <c r="E43" s="212"/>
      <c r="F43" s="212"/>
      <c r="G43" s="212"/>
      <c r="H43" s="212"/>
      <c r="I43" s="212"/>
      <c r="J43" s="212"/>
      <c r="X43" s="131"/>
      <c r="Y43" s="30"/>
    </row>
    <row r="44" spans="2:25" ht="13.5" x14ac:dyDescent="0.15">
      <c r="E44" s="212"/>
      <c r="F44" s="212"/>
      <c r="G44" s="212"/>
      <c r="H44" s="212"/>
      <c r="I44" s="212"/>
      <c r="J44" s="212"/>
      <c r="X44" s="131"/>
      <c r="Y44" s="30"/>
    </row>
    <row r="45" spans="2:25" ht="13.5" x14ac:dyDescent="0.15">
      <c r="E45" s="212"/>
      <c r="F45" s="212"/>
      <c r="G45" s="212"/>
      <c r="H45" s="212"/>
      <c r="I45" s="212"/>
      <c r="J45" s="212"/>
      <c r="X45" s="131"/>
      <c r="Y45" s="30"/>
    </row>
    <row r="46" spans="2:25" x14ac:dyDescent="0.15">
      <c r="X46" s="131"/>
      <c r="Y46" s="30"/>
    </row>
    <row r="47" spans="2:25" x14ac:dyDescent="0.15">
      <c r="X47" s="131"/>
      <c r="Y47" s="30"/>
    </row>
    <row r="48" spans="2:25" x14ac:dyDescent="0.15">
      <c r="X48" s="131"/>
      <c r="Y48" s="30"/>
    </row>
    <row r="49" spans="24:25" x14ac:dyDescent="0.15">
      <c r="X49" s="131"/>
      <c r="Y49" s="30"/>
    </row>
    <row r="50" spans="24:25" x14ac:dyDescent="0.15">
      <c r="X50" s="131"/>
      <c r="Y50" s="30"/>
    </row>
    <row r="51" spans="24:25" x14ac:dyDescent="0.15">
      <c r="X51" s="131"/>
      <c r="Y51" s="30"/>
    </row>
    <row r="52" spans="24:25" x14ac:dyDescent="0.15">
      <c r="X52" s="131"/>
      <c r="Y52" s="30"/>
    </row>
    <row r="53" spans="24:25" x14ac:dyDescent="0.15">
      <c r="X53" s="131"/>
      <c r="Y53" s="30"/>
    </row>
    <row r="54" spans="24:25" x14ac:dyDescent="0.15">
      <c r="X54" s="131"/>
      <c r="Y54" s="30"/>
    </row>
    <row r="55" spans="24:25" x14ac:dyDescent="0.15">
      <c r="X55" s="131"/>
      <c r="Y55" s="30"/>
    </row>
    <row r="56" spans="24:25" x14ac:dyDescent="0.15">
      <c r="X56" s="30"/>
      <c r="Y56" s="30"/>
    </row>
    <row r="57" spans="24:25" x14ac:dyDescent="0.15">
      <c r="X57" s="30"/>
      <c r="Y57" s="30"/>
    </row>
  </sheetData>
  <phoneticPr fontId="8"/>
  <pageMargins left="0.39370078740157483" right="0.39370078740157483" top="0.39370078740157483" bottom="0.39370078740157483" header="0" footer="0.19685039370078741"/>
  <pageSetup paperSize="9" firstPageNumber="36" orientation="landscape" useFirstPageNumber="1" r:id="rId1"/>
  <headerFooter alignWithMargins="0">
    <oddFooter>&amp;C-32-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AX52"/>
  <sheetViews>
    <sheetView zoomScaleNormal="100" workbookViewId="0"/>
  </sheetViews>
  <sheetFormatPr defaultColWidth="7.5" defaultRowHeight="12" x14ac:dyDescent="0.15"/>
  <cols>
    <col min="1" max="1" width="0.75" style="36" customWidth="1"/>
    <col min="2" max="2" width="5.25" style="36" customWidth="1"/>
    <col min="3" max="3" width="2.75" style="36" customWidth="1"/>
    <col min="4" max="4" width="5.375" style="36" customWidth="1"/>
    <col min="5" max="7" width="5.875" style="36" customWidth="1"/>
    <col min="8" max="8" width="7.625" style="36" customWidth="1"/>
    <col min="9" max="11" width="5.875" style="36" customWidth="1"/>
    <col min="12" max="12" width="8.875" style="36" customWidth="1"/>
    <col min="13" max="15" width="5.875" style="36" customWidth="1"/>
    <col min="16" max="16" width="7.625" style="36" customWidth="1"/>
    <col min="17" max="19" width="5.875" style="36" customWidth="1"/>
    <col min="20" max="20" width="7.625" style="36" customWidth="1"/>
    <col min="21" max="23" width="5.875" style="36" customWidth="1"/>
    <col min="24" max="24" width="7.625" style="36" customWidth="1"/>
    <col min="25" max="16384" width="7.5" style="36"/>
  </cols>
  <sheetData>
    <row r="1" spans="1:50" ht="15" customHeight="1" x14ac:dyDescent="0.15">
      <c r="A1" s="19"/>
      <c r="B1" s="106"/>
      <c r="C1" s="106"/>
      <c r="D1" s="106"/>
      <c r="Z1" s="8"/>
      <c r="AA1" s="235"/>
      <c r="AB1" s="235"/>
      <c r="AC1" s="235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</row>
    <row r="2" spans="1:50" ht="12.75" customHeight="1" x14ac:dyDescent="0.15">
      <c r="B2" s="19" t="str">
        <f>近乳21!B2&amp;"　（つづき）"</f>
        <v>(3)乳牛チルド「2」の品目別価格　（つづき）</v>
      </c>
      <c r="C2" s="103"/>
      <c r="D2" s="103"/>
      <c r="Z2" s="30"/>
      <c r="AA2" s="8"/>
      <c r="AB2" s="236"/>
      <c r="AC2" s="236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</row>
    <row r="3" spans="1:50" ht="12.75" customHeight="1" x14ac:dyDescent="0.15">
      <c r="B3" s="103"/>
      <c r="C3" s="103"/>
      <c r="D3" s="103"/>
      <c r="X3" s="21" t="s">
        <v>0</v>
      </c>
      <c r="Z3" s="30"/>
      <c r="AA3" s="236"/>
      <c r="AB3" s="236"/>
      <c r="AC3" s="236"/>
      <c r="AD3" s="30"/>
      <c r="AE3" s="30"/>
      <c r="AF3" s="30"/>
      <c r="AG3" s="30"/>
      <c r="AH3" s="30"/>
      <c r="AI3" s="30"/>
      <c r="AJ3" s="30"/>
      <c r="AK3" s="30"/>
      <c r="AL3" s="30"/>
      <c r="AM3" s="30"/>
      <c r="AN3" s="30"/>
      <c r="AO3" s="30"/>
      <c r="AP3" s="30"/>
      <c r="AQ3" s="30"/>
      <c r="AR3" s="30"/>
      <c r="AS3" s="30"/>
      <c r="AT3" s="30"/>
      <c r="AU3" s="30"/>
      <c r="AV3" s="30"/>
      <c r="AW3" s="34"/>
      <c r="AX3" s="30"/>
    </row>
    <row r="4" spans="1:50" ht="3.75" customHeight="1" x14ac:dyDescent="0.15"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0"/>
      <c r="AM4" s="30"/>
      <c r="AN4" s="30"/>
      <c r="AO4" s="30"/>
      <c r="AP4" s="30"/>
      <c r="AQ4" s="30"/>
      <c r="AR4" s="30"/>
      <c r="AS4" s="30"/>
      <c r="AT4" s="30"/>
      <c r="AU4" s="30"/>
      <c r="AV4" s="30"/>
      <c r="AW4" s="30"/>
      <c r="AX4" s="30"/>
    </row>
    <row r="5" spans="1:50" ht="13.5" customHeight="1" x14ac:dyDescent="0.15">
      <c r="B5" s="20"/>
      <c r="C5" s="41" t="s">
        <v>59</v>
      </c>
      <c r="D5" s="40"/>
      <c r="E5" s="69" t="s">
        <v>81</v>
      </c>
      <c r="F5" s="70"/>
      <c r="G5" s="70"/>
      <c r="H5" s="60"/>
      <c r="I5" s="69" t="s">
        <v>88</v>
      </c>
      <c r="J5" s="70"/>
      <c r="K5" s="70"/>
      <c r="L5" s="60"/>
      <c r="M5" s="69" t="s">
        <v>89</v>
      </c>
      <c r="N5" s="70"/>
      <c r="O5" s="70"/>
      <c r="P5" s="60"/>
      <c r="Q5" s="69" t="s">
        <v>90</v>
      </c>
      <c r="R5" s="70"/>
      <c r="S5" s="70"/>
      <c r="T5" s="60"/>
      <c r="U5" s="69" t="s">
        <v>91</v>
      </c>
      <c r="V5" s="70"/>
      <c r="W5" s="70"/>
      <c r="X5" s="60"/>
      <c r="Z5" s="30"/>
      <c r="AA5" s="8"/>
      <c r="AB5" s="233"/>
      <c r="AC5" s="45"/>
      <c r="AD5" s="101"/>
      <c r="AE5" s="101"/>
      <c r="AF5" s="101"/>
      <c r="AG5" s="101"/>
      <c r="AH5" s="101"/>
      <c r="AI5" s="101"/>
      <c r="AJ5" s="101"/>
      <c r="AK5" s="101"/>
      <c r="AL5" s="101"/>
      <c r="AM5" s="101"/>
      <c r="AN5" s="101"/>
      <c r="AO5" s="101"/>
      <c r="AP5" s="101"/>
      <c r="AQ5" s="101"/>
      <c r="AR5" s="101"/>
      <c r="AS5" s="101"/>
      <c r="AT5" s="101"/>
      <c r="AU5" s="101"/>
      <c r="AV5" s="101"/>
      <c r="AW5" s="101"/>
      <c r="AX5" s="30"/>
    </row>
    <row r="6" spans="1:50" ht="13.5" customHeight="1" x14ac:dyDescent="0.15">
      <c r="B6" s="44" t="s">
        <v>82</v>
      </c>
      <c r="C6" s="45"/>
      <c r="D6" s="110"/>
      <c r="E6" s="61" t="s">
        <v>83</v>
      </c>
      <c r="F6" s="61" t="s">
        <v>84</v>
      </c>
      <c r="G6" s="61" t="s">
        <v>85</v>
      </c>
      <c r="H6" s="61" t="s">
        <v>5</v>
      </c>
      <c r="I6" s="61" t="s">
        <v>83</v>
      </c>
      <c r="J6" s="61" t="s">
        <v>84</v>
      </c>
      <c r="K6" s="61" t="s">
        <v>85</v>
      </c>
      <c r="L6" s="61" t="s">
        <v>5</v>
      </c>
      <c r="M6" s="61" t="s">
        <v>83</v>
      </c>
      <c r="N6" s="61" t="s">
        <v>84</v>
      </c>
      <c r="O6" s="61" t="s">
        <v>85</v>
      </c>
      <c r="P6" s="61" t="s">
        <v>5</v>
      </c>
      <c r="Q6" s="61" t="s">
        <v>83</v>
      </c>
      <c r="R6" s="61" t="s">
        <v>84</v>
      </c>
      <c r="S6" s="61" t="s">
        <v>85</v>
      </c>
      <c r="T6" s="61" t="s">
        <v>5</v>
      </c>
      <c r="U6" s="61" t="s">
        <v>83</v>
      </c>
      <c r="V6" s="61" t="s">
        <v>84</v>
      </c>
      <c r="W6" s="61" t="s">
        <v>85</v>
      </c>
      <c r="X6" s="61" t="s">
        <v>5</v>
      </c>
      <c r="Z6" s="30"/>
      <c r="AA6" s="45"/>
      <c r="AB6" s="45"/>
      <c r="AC6" s="45"/>
      <c r="AD6" s="117"/>
      <c r="AE6" s="117"/>
      <c r="AF6" s="117"/>
      <c r="AG6" s="117"/>
      <c r="AH6" s="117"/>
      <c r="AI6" s="117"/>
      <c r="AJ6" s="117"/>
      <c r="AK6" s="117"/>
      <c r="AL6" s="117"/>
      <c r="AM6" s="117"/>
      <c r="AN6" s="117"/>
      <c r="AO6" s="117"/>
      <c r="AP6" s="117"/>
      <c r="AQ6" s="117"/>
      <c r="AR6" s="117"/>
      <c r="AS6" s="117"/>
      <c r="AT6" s="117"/>
      <c r="AU6" s="117"/>
      <c r="AV6" s="117"/>
      <c r="AW6" s="117"/>
      <c r="AX6" s="30"/>
    </row>
    <row r="7" spans="1:50" ht="13.5" customHeight="1" x14ac:dyDescent="0.15">
      <c r="B7" s="5"/>
      <c r="C7" s="6"/>
      <c r="D7" s="16"/>
      <c r="E7" s="63"/>
      <c r="F7" s="63"/>
      <c r="G7" s="63" t="s">
        <v>86</v>
      </c>
      <c r="H7" s="63"/>
      <c r="I7" s="63"/>
      <c r="J7" s="63"/>
      <c r="K7" s="63" t="s">
        <v>86</v>
      </c>
      <c r="L7" s="63"/>
      <c r="M7" s="63"/>
      <c r="N7" s="63"/>
      <c r="O7" s="63" t="s">
        <v>86</v>
      </c>
      <c r="P7" s="63"/>
      <c r="Q7" s="63"/>
      <c r="R7" s="63"/>
      <c r="S7" s="63" t="s">
        <v>86</v>
      </c>
      <c r="T7" s="63"/>
      <c r="U7" s="63"/>
      <c r="V7" s="63"/>
      <c r="W7" s="63" t="s">
        <v>86</v>
      </c>
      <c r="X7" s="63"/>
      <c r="Z7" s="30"/>
      <c r="AA7" s="8"/>
      <c r="AB7" s="8"/>
      <c r="AC7" s="8"/>
      <c r="AD7" s="117"/>
      <c r="AE7" s="117"/>
      <c r="AF7" s="117"/>
      <c r="AG7" s="117"/>
      <c r="AH7" s="117"/>
      <c r="AI7" s="117"/>
      <c r="AJ7" s="117"/>
      <c r="AK7" s="117"/>
      <c r="AL7" s="117"/>
      <c r="AM7" s="117"/>
      <c r="AN7" s="117"/>
      <c r="AO7" s="117"/>
      <c r="AP7" s="117"/>
      <c r="AQ7" s="117"/>
      <c r="AR7" s="117"/>
      <c r="AS7" s="117"/>
      <c r="AT7" s="117"/>
      <c r="AU7" s="117"/>
      <c r="AV7" s="117"/>
      <c r="AW7" s="117"/>
      <c r="AX7" s="30"/>
    </row>
    <row r="8" spans="1:50" ht="13.5" customHeight="1" x14ac:dyDescent="0.15">
      <c r="B8" s="31" t="s">
        <v>170</v>
      </c>
      <c r="C8" s="99">
        <v>22</v>
      </c>
      <c r="D8" s="15" t="s">
        <v>171</v>
      </c>
      <c r="E8" s="48">
        <v>2100</v>
      </c>
      <c r="F8" s="48">
        <v>2993</v>
      </c>
      <c r="G8" s="48">
        <v>2468</v>
      </c>
      <c r="H8" s="48">
        <v>551290</v>
      </c>
      <c r="I8" s="48">
        <v>630</v>
      </c>
      <c r="J8" s="48">
        <v>1050</v>
      </c>
      <c r="K8" s="48">
        <v>785</v>
      </c>
      <c r="L8" s="48">
        <v>715573</v>
      </c>
      <c r="M8" s="48">
        <v>945</v>
      </c>
      <c r="N8" s="48">
        <v>1379</v>
      </c>
      <c r="O8" s="48">
        <v>1156</v>
      </c>
      <c r="P8" s="48">
        <v>288052</v>
      </c>
      <c r="Q8" s="48">
        <v>945</v>
      </c>
      <c r="R8" s="48">
        <v>1367</v>
      </c>
      <c r="S8" s="48">
        <v>1142</v>
      </c>
      <c r="T8" s="48">
        <v>255668</v>
      </c>
      <c r="U8" s="48">
        <v>945</v>
      </c>
      <c r="V8" s="48">
        <v>1379</v>
      </c>
      <c r="W8" s="48">
        <v>1128</v>
      </c>
      <c r="X8" s="68">
        <v>245025</v>
      </c>
      <c r="Z8" s="30"/>
      <c r="AA8" s="232"/>
      <c r="AB8" s="99"/>
      <c r="AC8" s="8"/>
      <c r="AD8" s="49"/>
      <c r="AE8" s="49"/>
      <c r="AF8" s="49"/>
      <c r="AG8" s="49"/>
      <c r="AH8" s="49"/>
      <c r="AI8" s="49"/>
      <c r="AJ8" s="49"/>
      <c r="AK8" s="49"/>
      <c r="AL8" s="49"/>
      <c r="AM8" s="49"/>
      <c r="AN8" s="49"/>
      <c r="AO8" s="49"/>
      <c r="AP8" s="49"/>
      <c r="AQ8" s="49"/>
      <c r="AR8" s="49"/>
      <c r="AS8" s="49"/>
      <c r="AT8" s="49"/>
      <c r="AU8" s="49"/>
      <c r="AV8" s="49"/>
      <c r="AW8" s="49"/>
      <c r="AX8" s="30"/>
    </row>
    <row r="9" spans="1:50" ht="13.5" customHeight="1" x14ac:dyDescent="0.15">
      <c r="B9" s="31"/>
      <c r="C9" s="99">
        <v>23</v>
      </c>
      <c r="D9" s="15"/>
      <c r="E9" s="224">
        <v>1890</v>
      </c>
      <c r="F9" s="224">
        <v>2835</v>
      </c>
      <c r="G9" s="224">
        <v>2279.7861863672679</v>
      </c>
      <c r="H9" s="224">
        <v>553316.39999999991</v>
      </c>
      <c r="I9" s="224">
        <v>525</v>
      </c>
      <c r="J9" s="224">
        <v>1029</v>
      </c>
      <c r="K9" s="224">
        <v>811.13748631448891</v>
      </c>
      <c r="L9" s="224">
        <v>903197.79999999993</v>
      </c>
      <c r="M9" s="224">
        <v>840</v>
      </c>
      <c r="N9" s="224">
        <v>1365</v>
      </c>
      <c r="O9" s="224">
        <v>1074.2827821011676</v>
      </c>
      <c r="P9" s="224">
        <v>294828.10000000003</v>
      </c>
      <c r="Q9" s="224">
        <v>840</v>
      </c>
      <c r="R9" s="224">
        <v>1365</v>
      </c>
      <c r="S9" s="264">
        <v>1086.6216351355185</v>
      </c>
      <c r="T9" s="224">
        <v>287955</v>
      </c>
      <c r="U9" s="224">
        <v>871.5</v>
      </c>
      <c r="V9" s="224">
        <v>1365</v>
      </c>
      <c r="W9" s="224">
        <v>1056.0958951416687</v>
      </c>
      <c r="X9" s="224">
        <v>254522.30000000002</v>
      </c>
      <c r="Z9" s="30"/>
      <c r="AA9" s="232"/>
      <c r="AB9" s="99"/>
      <c r="AC9" s="8"/>
      <c r="AD9" s="49"/>
      <c r="AE9" s="49"/>
      <c r="AF9" s="49"/>
      <c r="AG9" s="49"/>
      <c r="AH9" s="49"/>
      <c r="AI9" s="49"/>
      <c r="AJ9" s="49"/>
      <c r="AK9" s="49"/>
      <c r="AL9" s="49"/>
      <c r="AM9" s="49"/>
      <c r="AN9" s="49"/>
      <c r="AO9" s="49"/>
      <c r="AP9" s="49"/>
      <c r="AQ9" s="49"/>
      <c r="AR9" s="49"/>
      <c r="AS9" s="49"/>
      <c r="AT9" s="49"/>
      <c r="AU9" s="49"/>
      <c r="AV9" s="49"/>
      <c r="AW9" s="49"/>
      <c r="AX9" s="30"/>
    </row>
    <row r="10" spans="1:50" ht="13.5" customHeight="1" x14ac:dyDescent="0.15">
      <c r="B10" s="32"/>
      <c r="C10" s="100">
        <v>24</v>
      </c>
      <c r="D10" s="16"/>
      <c r="E10" s="267">
        <v>1890</v>
      </c>
      <c r="F10" s="267">
        <v>4410</v>
      </c>
      <c r="G10" s="267">
        <v>2195.5629209515573</v>
      </c>
      <c r="H10" s="267">
        <v>643921.79999999993</v>
      </c>
      <c r="I10" s="267">
        <v>609</v>
      </c>
      <c r="J10" s="267">
        <v>1470</v>
      </c>
      <c r="K10" s="267">
        <v>760.26920112451285</v>
      </c>
      <c r="L10" s="267">
        <v>1113327.3</v>
      </c>
      <c r="M10" s="268">
        <v>840</v>
      </c>
      <c r="N10" s="269">
        <v>1942.5</v>
      </c>
      <c r="O10" s="267">
        <v>916.35760306483155</v>
      </c>
      <c r="P10" s="267">
        <v>354505.7</v>
      </c>
      <c r="Q10" s="267">
        <v>840</v>
      </c>
      <c r="R10" s="267">
        <v>2000.04</v>
      </c>
      <c r="S10" s="267">
        <v>925.68506046487505</v>
      </c>
      <c r="T10" s="267">
        <v>339930.19999999995</v>
      </c>
      <c r="U10" s="267">
        <v>840</v>
      </c>
      <c r="V10" s="267">
        <v>2000.04</v>
      </c>
      <c r="W10" s="267">
        <v>920.02391861980504</v>
      </c>
      <c r="X10" s="269">
        <v>345534.30000000005</v>
      </c>
      <c r="Z10" s="30"/>
      <c r="AA10" s="232"/>
      <c r="AB10" s="99"/>
      <c r="AC10" s="8"/>
      <c r="AD10" s="234"/>
      <c r="AE10" s="234"/>
      <c r="AF10" s="234"/>
      <c r="AG10" s="234"/>
      <c r="AH10" s="234"/>
      <c r="AI10" s="234"/>
      <c r="AJ10" s="234"/>
      <c r="AK10" s="234"/>
      <c r="AL10" s="234"/>
      <c r="AM10" s="234"/>
      <c r="AN10" s="234"/>
      <c r="AO10" s="234"/>
      <c r="AP10" s="234"/>
      <c r="AQ10" s="234"/>
      <c r="AR10" s="234"/>
      <c r="AS10" s="234"/>
      <c r="AT10" s="234"/>
      <c r="AU10" s="234"/>
      <c r="AV10" s="234"/>
      <c r="AW10" s="234"/>
      <c r="AX10" s="30"/>
    </row>
    <row r="11" spans="1:50" ht="13.5" customHeight="1" x14ac:dyDescent="0.15">
      <c r="B11" s="154"/>
      <c r="C11" s="131">
        <v>9</v>
      </c>
      <c r="D11" s="155"/>
      <c r="E11" s="138">
        <v>2205</v>
      </c>
      <c r="F11" s="138">
        <v>2730</v>
      </c>
      <c r="G11" s="138">
        <v>2386.6114136996589</v>
      </c>
      <c r="H11" s="138">
        <v>50078.9</v>
      </c>
      <c r="I11" s="138">
        <v>630</v>
      </c>
      <c r="J11" s="138">
        <v>945</v>
      </c>
      <c r="K11" s="138">
        <v>782.16616612560949</v>
      </c>
      <c r="L11" s="138">
        <v>107923.2</v>
      </c>
      <c r="M11" s="138">
        <v>871.5</v>
      </c>
      <c r="N11" s="138">
        <v>1155</v>
      </c>
      <c r="O11" s="138">
        <v>957.26211641500254</v>
      </c>
      <c r="P11" s="138">
        <v>30537.399999999998</v>
      </c>
      <c r="Q11" s="138">
        <v>871.5</v>
      </c>
      <c r="R11" s="138">
        <v>1155</v>
      </c>
      <c r="S11" s="138">
        <v>984.44417555075302</v>
      </c>
      <c r="T11" s="138">
        <v>24624.1</v>
      </c>
      <c r="U11" s="138">
        <v>871.5</v>
      </c>
      <c r="V11" s="138">
        <v>1155</v>
      </c>
      <c r="W11" s="138">
        <v>950.97402359435807</v>
      </c>
      <c r="X11" s="138">
        <v>26383.599999999999</v>
      </c>
      <c r="Z11" s="30"/>
      <c r="AA11" s="237"/>
      <c r="AB11" s="131"/>
      <c r="AC11" s="131"/>
      <c r="AD11" s="131"/>
      <c r="AE11" s="131"/>
      <c r="AF11" s="131"/>
      <c r="AG11" s="131"/>
      <c r="AH11" s="131"/>
      <c r="AI11" s="131"/>
      <c r="AJ11" s="131"/>
      <c r="AK11" s="131"/>
      <c r="AL11" s="131"/>
      <c r="AM11" s="131"/>
      <c r="AN11" s="131"/>
      <c r="AO11" s="131"/>
      <c r="AP11" s="131"/>
      <c r="AQ11" s="131"/>
      <c r="AR11" s="131"/>
      <c r="AS11" s="131"/>
      <c r="AT11" s="131"/>
      <c r="AU11" s="131"/>
      <c r="AV11" s="131"/>
      <c r="AW11" s="131"/>
      <c r="AX11" s="30"/>
    </row>
    <row r="12" spans="1:50" ht="13.5" customHeight="1" x14ac:dyDescent="0.15">
      <c r="B12" s="154"/>
      <c r="C12" s="131">
        <v>10</v>
      </c>
      <c r="D12" s="155"/>
      <c r="E12" s="138">
        <v>2205</v>
      </c>
      <c r="F12" s="138">
        <v>2730</v>
      </c>
      <c r="G12" s="138">
        <v>2394.0870275621378</v>
      </c>
      <c r="H12" s="138">
        <v>63284.600000000006</v>
      </c>
      <c r="I12" s="138">
        <v>630</v>
      </c>
      <c r="J12" s="138">
        <v>892.5</v>
      </c>
      <c r="K12" s="138">
        <v>727.52652949728247</v>
      </c>
      <c r="L12" s="138">
        <v>93184.799999999988</v>
      </c>
      <c r="M12" s="138">
        <v>892.5</v>
      </c>
      <c r="N12" s="138">
        <v>1155</v>
      </c>
      <c r="O12" s="138">
        <v>966.32513763763791</v>
      </c>
      <c r="P12" s="138">
        <v>37024.299999999996</v>
      </c>
      <c r="Q12" s="138">
        <v>892.5</v>
      </c>
      <c r="R12" s="138">
        <v>1155</v>
      </c>
      <c r="S12" s="138">
        <v>967.84699018827882</v>
      </c>
      <c r="T12" s="138">
        <v>31515.599999999999</v>
      </c>
      <c r="U12" s="138">
        <v>892.5</v>
      </c>
      <c r="V12" s="138">
        <v>1155</v>
      </c>
      <c r="W12" s="138">
        <v>968.38681650598687</v>
      </c>
      <c r="X12" s="155">
        <v>36988.5</v>
      </c>
      <c r="Z12" s="30"/>
      <c r="AA12" s="237"/>
      <c r="AB12" s="131"/>
      <c r="AC12" s="131"/>
      <c r="AD12" s="131"/>
      <c r="AE12" s="131"/>
      <c r="AF12" s="131"/>
      <c r="AG12" s="131"/>
      <c r="AH12" s="131"/>
      <c r="AI12" s="131"/>
      <c r="AJ12" s="131"/>
      <c r="AK12" s="131"/>
      <c r="AL12" s="131"/>
      <c r="AM12" s="131"/>
      <c r="AN12" s="131"/>
      <c r="AO12" s="131"/>
      <c r="AP12" s="131"/>
      <c r="AQ12" s="131"/>
      <c r="AR12" s="131"/>
      <c r="AS12" s="131"/>
      <c r="AT12" s="131"/>
      <c r="AU12" s="131"/>
      <c r="AV12" s="131"/>
      <c r="AW12" s="131"/>
      <c r="AX12" s="30"/>
    </row>
    <row r="13" spans="1:50" ht="13.5" customHeight="1" x14ac:dyDescent="0.15">
      <c r="B13" s="154"/>
      <c r="C13" s="131">
        <v>11</v>
      </c>
      <c r="D13" s="155"/>
      <c r="E13" s="138">
        <v>2205</v>
      </c>
      <c r="F13" s="138">
        <v>2782.5</v>
      </c>
      <c r="G13" s="138">
        <v>2475.1347539644312</v>
      </c>
      <c r="H13" s="138">
        <v>52272.2</v>
      </c>
      <c r="I13" s="138">
        <v>630</v>
      </c>
      <c r="J13" s="138">
        <v>819</v>
      </c>
      <c r="K13" s="138">
        <v>700.09690609912298</v>
      </c>
      <c r="L13" s="138">
        <v>81758.8</v>
      </c>
      <c r="M13" s="138">
        <v>891.97500000000002</v>
      </c>
      <c r="N13" s="138">
        <v>1102.5</v>
      </c>
      <c r="O13" s="138">
        <v>982.41302206805199</v>
      </c>
      <c r="P13" s="138">
        <v>31220.400000000001</v>
      </c>
      <c r="Q13" s="138">
        <v>892.5</v>
      </c>
      <c r="R13" s="138">
        <v>1102.5</v>
      </c>
      <c r="S13" s="138">
        <v>978.63077823841036</v>
      </c>
      <c r="T13" s="138">
        <v>30651.100000000002</v>
      </c>
      <c r="U13" s="138">
        <v>892.5</v>
      </c>
      <c r="V13" s="138">
        <v>1102.5</v>
      </c>
      <c r="W13" s="138">
        <v>973.0932553446429</v>
      </c>
      <c r="X13" s="155">
        <v>32966.9</v>
      </c>
      <c r="Z13" s="30"/>
      <c r="AA13" s="237"/>
      <c r="AB13" s="131"/>
      <c r="AC13" s="131"/>
      <c r="AD13" s="131"/>
      <c r="AE13" s="131"/>
      <c r="AF13" s="131"/>
      <c r="AG13" s="131"/>
      <c r="AH13" s="131"/>
      <c r="AI13" s="131"/>
      <c r="AJ13" s="131"/>
      <c r="AK13" s="131"/>
      <c r="AL13" s="131"/>
      <c r="AM13" s="131"/>
      <c r="AN13" s="131"/>
      <c r="AO13" s="131"/>
      <c r="AP13" s="131"/>
      <c r="AQ13" s="131"/>
      <c r="AR13" s="131"/>
      <c r="AS13" s="131"/>
      <c r="AT13" s="131"/>
      <c r="AU13" s="131"/>
      <c r="AV13" s="131"/>
      <c r="AW13" s="131"/>
      <c r="AX13" s="30"/>
    </row>
    <row r="14" spans="1:50" ht="13.5" customHeight="1" x14ac:dyDescent="0.15">
      <c r="B14" s="154"/>
      <c r="C14" s="131">
        <v>12</v>
      </c>
      <c r="D14" s="131"/>
      <c r="E14" s="138">
        <v>2257.5</v>
      </c>
      <c r="F14" s="138">
        <v>2835</v>
      </c>
      <c r="G14" s="138">
        <v>2536.1276119531967</v>
      </c>
      <c r="H14" s="138">
        <v>52075.399999999994</v>
      </c>
      <c r="I14" s="138">
        <v>630</v>
      </c>
      <c r="J14" s="138">
        <v>787.5</v>
      </c>
      <c r="K14" s="138">
        <v>699.42982582582556</v>
      </c>
      <c r="L14" s="138">
        <v>83924.5</v>
      </c>
      <c r="M14" s="138">
        <v>945</v>
      </c>
      <c r="N14" s="138">
        <v>1102.5</v>
      </c>
      <c r="O14" s="138">
        <v>993.70687169629991</v>
      </c>
      <c r="P14" s="138">
        <v>42285.4</v>
      </c>
      <c r="Q14" s="138">
        <v>944.89499999999998</v>
      </c>
      <c r="R14" s="138">
        <v>1102.5</v>
      </c>
      <c r="S14" s="138">
        <v>997.39817759653511</v>
      </c>
      <c r="T14" s="138">
        <v>39310.300000000003</v>
      </c>
      <c r="U14" s="138">
        <v>945</v>
      </c>
      <c r="V14" s="138">
        <v>1102.5</v>
      </c>
      <c r="W14" s="138">
        <v>982.54038799386979</v>
      </c>
      <c r="X14" s="155">
        <v>34348.400000000001</v>
      </c>
      <c r="Z14" s="30"/>
      <c r="AA14" s="237"/>
      <c r="AB14" s="131"/>
      <c r="AC14" s="131"/>
      <c r="AD14" s="131"/>
      <c r="AE14" s="131"/>
      <c r="AF14" s="131"/>
      <c r="AG14" s="131"/>
      <c r="AH14" s="131"/>
      <c r="AI14" s="131"/>
      <c r="AJ14" s="131"/>
      <c r="AK14" s="131"/>
      <c r="AL14" s="131"/>
      <c r="AM14" s="131"/>
      <c r="AN14" s="131"/>
      <c r="AO14" s="131"/>
      <c r="AP14" s="131"/>
      <c r="AQ14" s="131"/>
      <c r="AR14" s="131"/>
      <c r="AS14" s="131"/>
      <c r="AT14" s="131"/>
      <c r="AU14" s="131"/>
      <c r="AV14" s="131"/>
      <c r="AW14" s="131"/>
      <c r="AX14" s="30"/>
    </row>
    <row r="15" spans="1:50" ht="13.5" customHeight="1" x14ac:dyDescent="0.15">
      <c r="B15" s="154" t="s">
        <v>166</v>
      </c>
      <c r="C15" s="131">
        <v>1</v>
      </c>
      <c r="D15" s="155" t="s">
        <v>158</v>
      </c>
      <c r="E15" s="138">
        <v>2205</v>
      </c>
      <c r="F15" s="138">
        <v>2741.55</v>
      </c>
      <c r="G15" s="138">
        <v>2489.7684966369748</v>
      </c>
      <c r="H15" s="138">
        <v>43197.2</v>
      </c>
      <c r="I15" s="138">
        <v>630</v>
      </c>
      <c r="J15" s="138">
        <v>840</v>
      </c>
      <c r="K15" s="138">
        <v>728.14491963396699</v>
      </c>
      <c r="L15" s="138">
        <v>149166.39999999999</v>
      </c>
      <c r="M15" s="138">
        <v>892.5</v>
      </c>
      <c r="N15" s="138">
        <v>1155</v>
      </c>
      <c r="O15" s="138">
        <v>983.57732150322863</v>
      </c>
      <c r="P15" s="138">
        <v>42607.899999999994</v>
      </c>
      <c r="Q15" s="138">
        <v>892.5</v>
      </c>
      <c r="R15" s="138">
        <v>1172.8500000000001</v>
      </c>
      <c r="S15" s="138">
        <v>993.73198008029885</v>
      </c>
      <c r="T15" s="138">
        <v>43879.9</v>
      </c>
      <c r="U15" s="138">
        <v>892.5</v>
      </c>
      <c r="V15" s="138">
        <v>1172.8500000000001</v>
      </c>
      <c r="W15" s="138">
        <v>980.6889098512255</v>
      </c>
      <c r="X15" s="155">
        <v>39461.199999999997</v>
      </c>
      <c r="Z15" s="30"/>
      <c r="AA15" s="237"/>
      <c r="AB15" s="131"/>
      <c r="AC15" s="131"/>
      <c r="AD15" s="131"/>
      <c r="AE15" s="131"/>
      <c r="AF15" s="131"/>
      <c r="AG15" s="131"/>
      <c r="AH15" s="131"/>
      <c r="AI15" s="131"/>
      <c r="AJ15" s="131"/>
      <c r="AK15" s="131"/>
      <c r="AL15" s="131"/>
      <c r="AM15" s="131"/>
      <c r="AN15" s="131"/>
      <c r="AO15" s="131"/>
      <c r="AP15" s="131"/>
      <c r="AQ15" s="131"/>
      <c r="AR15" s="131"/>
      <c r="AS15" s="131"/>
      <c r="AT15" s="131"/>
      <c r="AU15" s="131"/>
      <c r="AV15" s="131"/>
      <c r="AW15" s="131"/>
      <c r="AX15" s="30"/>
    </row>
    <row r="16" spans="1:50" ht="13.5" customHeight="1" x14ac:dyDescent="0.15">
      <c r="B16" s="154"/>
      <c r="C16" s="131">
        <v>2</v>
      </c>
      <c r="D16" s="155"/>
      <c r="E16" s="138">
        <v>2100</v>
      </c>
      <c r="F16" s="138">
        <v>2782.5</v>
      </c>
      <c r="G16" s="138">
        <v>2396.4181897038948</v>
      </c>
      <c r="H16" s="138">
        <v>41158.400000000001</v>
      </c>
      <c r="I16" s="138">
        <v>630</v>
      </c>
      <c r="J16" s="138">
        <v>893.65500000000009</v>
      </c>
      <c r="K16" s="138">
        <v>763.76677073910923</v>
      </c>
      <c r="L16" s="155">
        <v>128223.69999999998</v>
      </c>
      <c r="M16" s="138">
        <v>945</v>
      </c>
      <c r="N16" s="138">
        <v>1207.5</v>
      </c>
      <c r="O16" s="138">
        <v>1024.2155677111548</v>
      </c>
      <c r="P16" s="138">
        <v>34085.1</v>
      </c>
      <c r="Q16" s="138">
        <v>945</v>
      </c>
      <c r="R16" s="138">
        <v>1207.5</v>
      </c>
      <c r="S16" s="138">
        <v>1034.4201083348637</v>
      </c>
      <c r="T16" s="138">
        <v>30496.500000000004</v>
      </c>
      <c r="U16" s="138">
        <v>945</v>
      </c>
      <c r="V16" s="138">
        <v>1212.75</v>
      </c>
      <c r="W16" s="138">
        <v>1022.8708444724014</v>
      </c>
      <c r="X16" s="155">
        <v>31457.199999999997</v>
      </c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0"/>
      <c r="AU16" s="30"/>
      <c r="AV16" s="30"/>
      <c r="AW16" s="30"/>
      <c r="AX16" s="30"/>
    </row>
    <row r="17" spans="2:50" ht="13.5" customHeight="1" x14ac:dyDescent="0.15">
      <c r="B17" s="154"/>
      <c r="C17" s="131">
        <v>3</v>
      </c>
      <c r="D17" s="155"/>
      <c r="E17" s="138">
        <v>2100</v>
      </c>
      <c r="F17" s="138">
        <v>2835</v>
      </c>
      <c r="G17" s="138">
        <v>2444.5448236635962</v>
      </c>
      <c r="H17" s="138">
        <v>38771.9</v>
      </c>
      <c r="I17" s="138">
        <v>630</v>
      </c>
      <c r="J17" s="138">
        <v>891.1350000000001</v>
      </c>
      <c r="K17" s="138">
        <v>758.71645776994808</v>
      </c>
      <c r="L17" s="138">
        <v>59063.8</v>
      </c>
      <c r="M17" s="138">
        <v>997.5</v>
      </c>
      <c r="N17" s="138">
        <v>1260</v>
      </c>
      <c r="O17" s="138">
        <v>1138.0242757930303</v>
      </c>
      <c r="P17" s="138">
        <v>25846.6</v>
      </c>
      <c r="Q17" s="138">
        <v>997.5</v>
      </c>
      <c r="R17" s="138">
        <v>1260</v>
      </c>
      <c r="S17" s="138">
        <v>1136.9587988148435</v>
      </c>
      <c r="T17" s="138">
        <v>22138.400000000001</v>
      </c>
      <c r="U17" s="138">
        <v>997.5</v>
      </c>
      <c r="V17" s="138">
        <v>1260</v>
      </c>
      <c r="W17" s="138">
        <v>1104.2151634681029</v>
      </c>
      <c r="X17" s="155">
        <v>25616.6</v>
      </c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30"/>
      <c r="AQ17" s="30"/>
      <c r="AR17" s="30"/>
      <c r="AS17" s="30"/>
      <c r="AT17" s="30"/>
      <c r="AU17" s="30"/>
      <c r="AV17" s="30"/>
      <c r="AW17" s="30"/>
      <c r="AX17" s="30"/>
    </row>
    <row r="18" spans="2:50" ht="13.5" customHeight="1" x14ac:dyDescent="0.15">
      <c r="B18" s="154"/>
      <c r="C18" s="131">
        <v>4</v>
      </c>
      <c r="D18" s="155"/>
      <c r="E18" s="138">
        <v>2205</v>
      </c>
      <c r="F18" s="138">
        <v>2730</v>
      </c>
      <c r="G18" s="138">
        <v>2436.673353403452</v>
      </c>
      <c r="H18" s="138">
        <v>58961.200000000004</v>
      </c>
      <c r="I18" s="138">
        <v>735</v>
      </c>
      <c r="J18" s="138">
        <v>1000.02</v>
      </c>
      <c r="K18" s="138">
        <v>816.20720275707993</v>
      </c>
      <c r="L18" s="138">
        <v>86981.6</v>
      </c>
      <c r="M18" s="138">
        <v>997.5</v>
      </c>
      <c r="N18" s="138">
        <v>1260</v>
      </c>
      <c r="O18" s="138">
        <v>1120.0209436739253</v>
      </c>
      <c r="P18" s="138">
        <v>37795.1</v>
      </c>
      <c r="Q18" s="138">
        <v>997.5</v>
      </c>
      <c r="R18" s="138">
        <v>1260</v>
      </c>
      <c r="S18" s="138">
        <v>1112.1739957796372</v>
      </c>
      <c r="T18" s="138">
        <v>34126.199999999997</v>
      </c>
      <c r="U18" s="138">
        <v>997.5</v>
      </c>
      <c r="V18" s="138">
        <v>1260</v>
      </c>
      <c r="W18" s="138">
        <v>1096.3824205743304</v>
      </c>
      <c r="X18" s="155">
        <v>35255.300000000003</v>
      </c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30"/>
      <c r="AQ18" s="30"/>
      <c r="AR18" s="30"/>
      <c r="AS18" s="30"/>
      <c r="AT18" s="30"/>
      <c r="AU18" s="30"/>
      <c r="AV18" s="30"/>
      <c r="AW18" s="30"/>
      <c r="AX18" s="30"/>
    </row>
    <row r="19" spans="2:50" ht="13.5" customHeight="1" x14ac:dyDescent="0.15">
      <c r="B19" s="154"/>
      <c r="C19" s="131">
        <v>5</v>
      </c>
      <c r="D19" s="155"/>
      <c r="E19" s="138">
        <v>2100</v>
      </c>
      <c r="F19" s="138">
        <v>2845.5</v>
      </c>
      <c r="G19" s="138">
        <v>2470.3905509556157</v>
      </c>
      <c r="H19" s="138">
        <v>39702.5</v>
      </c>
      <c r="I19" s="138">
        <v>787.5</v>
      </c>
      <c r="J19" s="138">
        <v>1155</v>
      </c>
      <c r="K19" s="138">
        <v>914.02340967099565</v>
      </c>
      <c r="L19" s="138">
        <v>124247.6</v>
      </c>
      <c r="M19" s="138">
        <v>997.5</v>
      </c>
      <c r="N19" s="138">
        <v>1365</v>
      </c>
      <c r="O19" s="138">
        <v>1168.3271642565599</v>
      </c>
      <c r="P19" s="138">
        <v>35699.1</v>
      </c>
      <c r="Q19" s="138">
        <v>997.5</v>
      </c>
      <c r="R19" s="138">
        <v>1365</v>
      </c>
      <c r="S19" s="138">
        <v>1171.3946823188699</v>
      </c>
      <c r="T19" s="138">
        <v>32397.100000000002</v>
      </c>
      <c r="U19" s="138">
        <v>997.5</v>
      </c>
      <c r="V19" s="138">
        <v>1365</v>
      </c>
      <c r="W19" s="138">
        <v>1176.4073172420958</v>
      </c>
      <c r="X19" s="155">
        <v>30381.299999999996</v>
      </c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T19" s="30"/>
      <c r="AU19" s="30"/>
      <c r="AV19" s="30"/>
      <c r="AW19" s="30"/>
      <c r="AX19" s="30"/>
    </row>
    <row r="20" spans="2:50" ht="13.5" customHeight="1" x14ac:dyDescent="0.15">
      <c r="B20" s="154"/>
      <c r="C20" s="131">
        <v>6</v>
      </c>
      <c r="D20" s="155"/>
      <c r="E20" s="138">
        <v>2100</v>
      </c>
      <c r="F20" s="138">
        <v>2751.84</v>
      </c>
      <c r="G20" s="138">
        <v>2489.0844591603664</v>
      </c>
      <c r="H20" s="138">
        <v>37603.5</v>
      </c>
      <c r="I20" s="138">
        <v>798</v>
      </c>
      <c r="J20" s="138">
        <v>1103.9700000000003</v>
      </c>
      <c r="K20" s="138">
        <v>983.24962860255539</v>
      </c>
      <c r="L20" s="138">
        <v>99458.4</v>
      </c>
      <c r="M20" s="138">
        <v>1102.5</v>
      </c>
      <c r="N20" s="138">
        <v>1365</v>
      </c>
      <c r="O20" s="138">
        <v>1220.7628445925479</v>
      </c>
      <c r="P20" s="138">
        <v>31786.299999999996</v>
      </c>
      <c r="Q20" s="138">
        <v>1102.5</v>
      </c>
      <c r="R20" s="138">
        <v>1365</v>
      </c>
      <c r="S20" s="138">
        <v>1220.4858309931076</v>
      </c>
      <c r="T20" s="138">
        <v>30050.1</v>
      </c>
      <c r="U20" s="138">
        <v>1102.5</v>
      </c>
      <c r="V20" s="138">
        <v>1365</v>
      </c>
      <c r="W20" s="138">
        <v>1219.4053943955691</v>
      </c>
      <c r="X20" s="155">
        <v>29628.399999999998</v>
      </c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0"/>
      <c r="AP20" s="30"/>
      <c r="AQ20" s="30"/>
      <c r="AR20" s="30"/>
      <c r="AS20" s="30"/>
      <c r="AT20" s="30"/>
      <c r="AU20" s="30"/>
      <c r="AV20" s="30"/>
      <c r="AW20" s="30"/>
      <c r="AX20" s="30"/>
    </row>
    <row r="21" spans="2:50" ht="13.5" customHeight="1" x14ac:dyDescent="0.15">
      <c r="B21" s="154"/>
      <c r="C21" s="131">
        <v>7</v>
      </c>
      <c r="D21" s="155"/>
      <c r="E21" s="138">
        <v>2100</v>
      </c>
      <c r="F21" s="138">
        <v>2835</v>
      </c>
      <c r="G21" s="138">
        <v>2538.4441774931165</v>
      </c>
      <c r="H21" s="138">
        <v>44266.400000000001</v>
      </c>
      <c r="I21" s="138">
        <v>787.5</v>
      </c>
      <c r="J21" s="138">
        <v>1102.5</v>
      </c>
      <c r="K21" s="138">
        <v>938.63241007923511</v>
      </c>
      <c r="L21" s="138">
        <v>78325.8</v>
      </c>
      <c r="M21" s="138">
        <v>1099.98</v>
      </c>
      <c r="N21" s="138">
        <v>1365</v>
      </c>
      <c r="O21" s="138">
        <v>1232.1144857337472</v>
      </c>
      <c r="P21" s="138">
        <v>33161.199999999997</v>
      </c>
      <c r="Q21" s="138">
        <v>1102.5</v>
      </c>
      <c r="R21" s="138">
        <v>1365</v>
      </c>
      <c r="S21" s="138">
        <v>1231.7357428595683</v>
      </c>
      <c r="T21" s="138">
        <v>32057.8</v>
      </c>
      <c r="U21" s="138">
        <v>1102.5</v>
      </c>
      <c r="V21" s="138">
        <v>1365</v>
      </c>
      <c r="W21" s="138">
        <v>1210.7186945888109</v>
      </c>
      <c r="X21" s="155">
        <v>33380.699999999997</v>
      </c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30"/>
      <c r="AQ21" s="30"/>
      <c r="AR21" s="30"/>
      <c r="AS21" s="30"/>
      <c r="AT21" s="30"/>
      <c r="AU21" s="30"/>
      <c r="AV21" s="30"/>
      <c r="AW21" s="30"/>
      <c r="AX21" s="30"/>
    </row>
    <row r="22" spans="2:50" ht="13.5" customHeight="1" x14ac:dyDescent="0.15">
      <c r="B22" s="154"/>
      <c r="C22" s="131">
        <v>8</v>
      </c>
      <c r="D22" s="155"/>
      <c r="E22" s="138">
        <v>2205</v>
      </c>
      <c r="F22" s="138">
        <v>2940</v>
      </c>
      <c r="G22" s="138">
        <v>2533.7246096249828</v>
      </c>
      <c r="H22" s="138">
        <v>42124.6</v>
      </c>
      <c r="I22" s="138">
        <v>787.5</v>
      </c>
      <c r="J22" s="138">
        <v>1102.5</v>
      </c>
      <c r="K22" s="138">
        <v>945.36300422938723</v>
      </c>
      <c r="L22" s="138">
        <v>144873.9</v>
      </c>
      <c r="M22" s="138">
        <v>1050</v>
      </c>
      <c r="N22" s="138">
        <v>1365</v>
      </c>
      <c r="O22" s="138">
        <v>1214.6076793990728</v>
      </c>
      <c r="P22" s="138">
        <v>22670.199999999997</v>
      </c>
      <c r="Q22" s="138">
        <v>1050</v>
      </c>
      <c r="R22" s="138">
        <v>1365</v>
      </c>
      <c r="S22" s="138">
        <v>1220.9939732142859</v>
      </c>
      <c r="T22" s="138">
        <v>20006.900000000001</v>
      </c>
      <c r="U22" s="138">
        <v>1050</v>
      </c>
      <c r="V22" s="138">
        <v>1365</v>
      </c>
      <c r="W22" s="138">
        <v>1198.6810831933101</v>
      </c>
      <c r="X22" s="155">
        <v>23189.3</v>
      </c>
      <c r="Z22" s="30"/>
      <c r="AA22" s="30"/>
      <c r="AB22" s="30"/>
      <c r="AC22" s="30"/>
      <c r="AD22" s="30"/>
      <c r="AE22" s="30"/>
      <c r="AF22" s="30"/>
      <c r="AG22" s="30"/>
      <c r="AH22" s="30"/>
      <c r="AI22" s="30"/>
      <c r="AJ22" s="30"/>
      <c r="AK22" s="30"/>
      <c r="AL22" s="30"/>
      <c r="AM22" s="30"/>
      <c r="AN22" s="30"/>
      <c r="AO22" s="30"/>
      <c r="AP22" s="30"/>
      <c r="AQ22" s="30"/>
      <c r="AR22" s="30"/>
      <c r="AS22" s="30"/>
      <c r="AT22" s="30"/>
      <c r="AU22" s="30"/>
      <c r="AV22" s="30"/>
      <c r="AW22" s="30"/>
      <c r="AX22" s="30"/>
    </row>
    <row r="23" spans="2:50" ht="13.5" customHeight="1" x14ac:dyDescent="0.15">
      <c r="B23" s="130"/>
      <c r="C23" s="157">
        <v>9</v>
      </c>
      <c r="D23" s="132"/>
      <c r="E23" s="139">
        <v>2205</v>
      </c>
      <c r="F23" s="139">
        <v>2940</v>
      </c>
      <c r="G23" s="139">
        <v>2557.3459509758231</v>
      </c>
      <c r="H23" s="139">
        <v>33237.5</v>
      </c>
      <c r="I23" s="139">
        <v>735</v>
      </c>
      <c r="J23" s="139">
        <v>1102.5</v>
      </c>
      <c r="K23" s="139">
        <v>893.16809303776222</v>
      </c>
      <c r="L23" s="139">
        <v>77306.100000000006</v>
      </c>
      <c r="M23" s="139">
        <v>1050</v>
      </c>
      <c r="N23" s="139">
        <v>1470</v>
      </c>
      <c r="O23" s="139">
        <v>1222.7564869875978</v>
      </c>
      <c r="P23" s="139">
        <v>26405.1</v>
      </c>
      <c r="Q23" s="139">
        <v>1050</v>
      </c>
      <c r="R23" s="139">
        <v>1470</v>
      </c>
      <c r="S23" s="139">
        <v>1221.6406829458481</v>
      </c>
      <c r="T23" s="139">
        <v>27088.400000000001</v>
      </c>
      <c r="U23" s="139">
        <v>1050</v>
      </c>
      <c r="V23" s="139">
        <v>1470</v>
      </c>
      <c r="W23" s="139">
        <v>1210.7681298464947</v>
      </c>
      <c r="X23" s="132">
        <v>23254.9</v>
      </c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30"/>
      <c r="AQ23" s="30"/>
      <c r="AR23" s="30"/>
      <c r="AS23" s="30"/>
      <c r="AT23" s="30"/>
      <c r="AU23" s="30"/>
      <c r="AV23" s="30"/>
      <c r="AW23" s="30"/>
      <c r="AX23" s="30"/>
    </row>
    <row r="24" spans="2:50" ht="13.5" customHeight="1" x14ac:dyDescent="0.15">
      <c r="B24" s="136"/>
      <c r="C24" s="134"/>
      <c r="D24" s="137"/>
      <c r="E24" s="138"/>
      <c r="F24" s="138"/>
      <c r="G24" s="138"/>
      <c r="H24" s="138"/>
      <c r="I24" s="138"/>
      <c r="J24" s="138"/>
      <c r="K24" s="138"/>
      <c r="L24" s="138"/>
      <c r="M24" s="138"/>
      <c r="N24" s="138"/>
      <c r="O24" s="138"/>
      <c r="P24" s="138"/>
      <c r="Q24" s="138"/>
      <c r="R24" s="138"/>
      <c r="S24" s="138"/>
      <c r="T24" s="138"/>
      <c r="U24" s="138"/>
      <c r="V24" s="138"/>
      <c r="W24" s="138"/>
      <c r="X24" s="138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0"/>
      <c r="AO24" s="30"/>
      <c r="AP24" s="30"/>
      <c r="AQ24" s="30"/>
      <c r="AR24" s="30"/>
      <c r="AS24" s="30"/>
      <c r="AT24" s="30"/>
      <c r="AU24" s="30"/>
      <c r="AV24" s="30"/>
      <c r="AW24" s="30"/>
      <c r="AX24" s="30"/>
    </row>
    <row r="25" spans="2:50" ht="13.5" customHeight="1" x14ac:dyDescent="0.15">
      <c r="B25" s="133"/>
      <c r="C25" s="134"/>
      <c r="D25" s="135"/>
      <c r="E25" s="138"/>
      <c r="F25" s="138"/>
      <c r="G25" s="138"/>
      <c r="H25" s="138"/>
      <c r="I25" s="138"/>
      <c r="J25" s="138"/>
      <c r="K25" s="138"/>
      <c r="L25" s="138"/>
      <c r="M25" s="138"/>
      <c r="N25" s="138"/>
      <c r="O25" s="138"/>
      <c r="P25" s="138"/>
      <c r="Q25" s="138"/>
      <c r="R25" s="138"/>
      <c r="S25" s="138"/>
      <c r="T25" s="138"/>
      <c r="U25" s="138"/>
      <c r="V25" s="138"/>
      <c r="W25" s="138"/>
      <c r="X25" s="138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30"/>
      <c r="AQ25" s="30"/>
      <c r="AR25" s="30"/>
      <c r="AS25" s="30"/>
      <c r="AT25" s="30"/>
      <c r="AU25" s="30"/>
      <c r="AV25" s="30"/>
      <c r="AW25" s="30"/>
      <c r="AX25" s="30"/>
    </row>
    <row r="26" spans="2:50" ht="13.5" customHeight="1" x14ac:dyDescent="0.15">
      <c r="B26" s="136" t="s">
        <v>44</v>
      </c>
      <c r="C26" s="134"/>
      <c r="D26" s="137"/>
      <c r="E26" s="138"/>
      <c r="F26" s="138"/>
      <c r="G26" s="138"/>
      <c r="H26" s="138"/>
      <c r="I26" s="138"/>
      <c r="J26" s="138"/>
      <c r="K26" s="138"/>
      <c r="L26" s="138"/>
      <c r="M26" s="138"/>
      <c r="N26" s="138"/>
      <c r="O26" s="138"/>
      <c r="P26" s="138"/>
      <c r="Q26" s="138"/>
      <c r="R26" s="138"/>
      <c r="S26" s="138"/>
      <c r="T26" s="138"/>
      <c r="U26" s="138"/>
      <c r="V26" s="138"/>
      <c r="W26" s="138"/>
      <c r="X26" s="138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30"/>
      <c r="AM26" s="30"/>
      <c r="AN26" s="30"/>
      <c r="AO26" s="30"/>
      <c r="AP26" s="30"/>
      <c r="AQ26" s="30"/>
      <c r="AR26" s="30"/>
      <c r="AS26" s="30"/>
      <c r="AT26" s="30"/>
      <c r="AU26" s="30"/>
      <c r="AV26" s="30"/>
      <c r="AW26" s="30"/>
      <c r="AX26" s="30"/>
    </row>
    <row r="27" spans="2:50" ht="13.5" customHeight="1" x14ac:dyDescent="0.15">
      <c r="B27" s="161">
        <v>41520</v>
      </c>
      <c r="C27" s="162"/>
      <c r="D27" s="150">
        <v>41526</v>
      </c>
      <c r="E27" s="142">
        <v>2415</v>
      </c>
      <c r="F27" s="142">
        <v>2940</v>
      </c>
      <c r="G27" s="142">
        <v>2615.5805988233387</v>
      </c>
      <c r="H27" s="142">
        <v>9552.5</v>
      </c>
      <c r="I27" s="142">
        <v>756</v>
      </c>
      <c r="J27" s="142">
        <v>1102.5</v>
      </c>
      <c r="K27" s="142">
        <v>899.7599173432601</v>
      </c>
      <c r="L27" s="142">
        <v>19354</v>
      </c>
      <c r="M27" s="142">
        <v>1102.5</v>
      </c>
      <c r="N27" s="142">
        <v>1365</v>
      </c>
      <c r="O27" s="142">
        <v>1234.8557748267285</v>
      </c>
      <c r="P27" s="142">
        <v>8020.3</v>
      </c>
      <c r="Q27" s="142">
        <v>1102.5</v>
      </c>
      <c r="R27" s="142">
        <v>1365</v>
      </c>
      <c r="S27" s="142">
        <v>1209.2851516987466</v>
      </c>
      <c r="T27" s="142">
        <v>8685.7000000000007</v>
      </c>
      <c r="U27" s="142">
        <v>1102.5</v>
      </c>
      <c r="V27" s="142">
        <v>1365</v>
      </c>
      <c r="W27" s="142">
        <v>1212.4454816441794</v>
      </c>
      <c r="X27" s="142">
        <v>7299.2</v>
      </c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30"/>
      <c r="AQ27" s="30"/>
      <c r="AR27" s="30"/>
      <c r="AS27" s="30"/>
      <c r="AT27" s="30"/>
      <c r="AU27" s="30"/>
      <c r="AV27" s="30"/>
      <c r="AW27" s="30"/>
      <c r="AX27" s="30"/>
    </row>
    <row r="28" spans="2:50" ht="13.5" customHeight="1" x14ac:dyDescent="0.15">
      <c r="B28" s="163" t="s">
        <v>45</v>
      </c>
      <c r="C28" s="164"/>
      <c r="D28" s="150"/>
      <c r="E28" s="138"/>
      <c r="F28" s="138"/>
      <c r="G28" s="138"/>
      <c r="H28" s="138"/>
      <c r="I28" s="138"/>
      <c r="J28" s="138"/>
      <c r="K28" s="138"/>
      <c r="L28" s="138"/>
      <c r="M28" s="138"/>
      <c r="N28" s="138"/>
      <c r="O28" s="138"/>
      <c r="P28" s="138"/>
      <c r="Q28" s="138"/>
      <c r="R28" s="138"/>
      <c r="S28" s="138"/>
      <c r="T28" s="138"/>
      <c r="U28" s="138"/>
      <c r="V28" s="138"/>
      <c r="W28" s="138"/>
      <c r="X28" s="138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30"/>
      <c r="AL28" s="30"/>
      <c r="AM28" s="30"/>
      <c r="AN28" s="30"/>
      <c r="AO28" s="30"/>
      <c r="AP28" s="30"/>
      <c r="AQ28" s="30"/>
      <c r="AR28" s="30"/>
      <c r="AS28" s="30"/>
      <c r="AT28" s="30"/>
      <c r="AU28" s="30"/>
      <c r="AV28" s="30"/>
      <c r="AW28" s="30"/>
      <c r="AX28" s="30"/>
    </row>
    <row r="29" spans="2:50" ht="13.5" customHeight="1" x14ac:dyDescent="0.15">
      <c r="B29" s="161">
        <v>41527</v>
      </c>
      <c r="C29" s="162"/>
      <c r="D29" s="150">
        <v>41530</v>
      </c>
      <c r="E29" s="142">
        <v>2362.5</v>
      </c>
      <c r="F29" s="142">
        <v>2902.2000000000003</v>
      </c>
      <c r="G29" s="142">
        <v>2525.999124783712</v>
      </c>
      <c r="H29" s="142">
        <v>5131</v>
      </c>
      <c r="I29" s="142">
        <v>787.5</v>
      </c>
      <c r="J29" s="142">
        <v>1102.5</v>
      </c>
      <c r="K29" s="142">
        <v>879.25034515973653</v>
      </c>
      <c r="L29" s="142">
        <v>13752.8</v>
      </c>
      <c r="M29" s="142">
        <v>1102.5</v>
      </c>
      <c r="N29" s="142">
        <v>1470</v>
      </c>
      <c r="O29" s="142">
        <v>1220.9863766730405</v>
      </c>
      <c r="P29" s="142">
        <v>3863.5</v>
      </c>
      <c r="Q29" s="142">
        <v>1134</v>
      </c>
      <c r="R29" s="142">
        <v>1470</v>
      </c>
      <c r="S29" s="142">
        <v>1220.8032264391479</v>
      </c>
      <c r="T29" s="142">
        <v>4286.7</v>
      </c>
      <c r="U29" s="142">
        <v>1102.5</v>
      </c>
      <c r="V29" s="142">
        <v>1470</v>
      </c>
      <c r="W29" s="142">
        <v>1217.9748555364677</v>
      </c>
      <c r="X29" s="142">
        <v>3803.5</v>
      </c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J29" s="30"/>
      <c r="AK29" s="30"/>
      <c r="AL29" s="30"/>
      <c r="AM29" s="30"/>
      <c r="AN29" s="30"/>
      <c r="AO29" s="30"/>
      <c r="AP29" s="30"/>
      <c r="AQ29" s="30"/>
      <c r="AR29" s="30"/>
      <c r="AS29" s="30"/>
      <c r="AT29" s="30"/>
      <c r="AU29" s="30"/>
      <c r="AV29" s="30"/>
      <c r="AW29" s="30"/>
      <c r="AX29" s="30"/>
    </row>
    <row r="30" spans="2:50" ht="13.5" customHeight="1" x14ac:dyDescent="0.15">
      <c r="B30" s="163" t="s">
        <v>46</v>
      </c>
      <c r="C30" s="164"/>
      <c r="D30" s="150"/>
      <c r="E30" s="138"/>
      <c r="F30" s="138"/>
      <c r="G30" s="138"/>
      <c r="H30" s="138"/>
      <c r="I30" s="138"/>
      <c r="J30" s="138"/>
      <c r="K30" s="138"/>
      <c r="L30" s="138"/>
      <c r="M30" s="138"/>
      <c r="N30" s="138"/>
      <c r="O30" s="138"/>
      <c r="P30" s="138"/>
      <c r="Q30" s="138"/>
      <c r="R30" s="138"/>
      <c r="S30" s="138"/>
      <c r="T30" s="138"/>
      <c r="U30" s="138"/>
      <c r="V30" s="138"/>
      <c r="W30" s="138"/>
      <c r="X30" s="138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30"/>
      <c r="AN30" s="30"/>
      <c r="AO30" s="30"/>
      <c r="AP30" s="30"/>
      <c r="AQ30" s="30"/>
      <c r="AR30" s="30"/>
      <c r="AS30" s="30"/>
      <c r="AT30" s="30"/>
      <c r="AU30" s="30"/>
      <c r="AV30" s="30"/>
      <c r="AW30" s="30"/>
      <c r="AX30" s="30"/>
    </row>
    <row r="31" spans="2:50" ht="13.5" customHeight="1" x14ac:dyDescent="0.15">
      <c r="B31" s="161">
        <v>41534</v>
      </c>
      <c r="C31" s="162"/>
      <c r="D31" s="150">
        <v>41537</v>
      </c>
      <c r="E31" s="142">
        <v>2362.5</v>
      </c>
      <c r="F31" s="142">
        <v>2835</v>
      </c>
      <c r="G31" s="142">
        <v>2582.0487371042336</v>
      </c>
      <c r="H31" s="142">
        <v>4526.8999999999996</v>
      </c>
      <c r="I31" s="142">
        <v>735</v>
      </c>
      <c r="J31" s="142">
        <v>1102.5</v>
      </c>
      <c r="K31" s="142">
        <v>893.54370419720226</v>
      </c>
      <c r="L31" s="142">
        <v>19270.5</v>
      </c>
      <c r="M31" s="142">
        <v>1102.5</v>
      </c>
      <c r="N31" s="142">
        <v>1470</v>
      </c>
      <c r="O31" s="142">
        <v>1220.5664038743103</v>
      </c>
      <c r="P31" s="142">
        <v>5306</v>
      </c>
      <c r="Q31" s="142">
        <v>1102.5</v>
      </c>
      <c r="R31" s="142">
        <v>1470</v>
      </c>
      <c r="S31" s="142">
        <v>1228.7154497523566</v>
      </c>
      <c r="T31" s="142">
        <v>4873.5</v>
      </c>
      <c r="U31" s="142">
        <v>1102.5</v>
      </c>
      <c r="V31" s="142">
        <v>1470</v>
      </c>
      <c r="W31" s="142">
        <v>1223.3262561679057</v>
      </c>
      <c r="X31" s="142">
        <v>4255.7</v>
      </c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J31" s="30"/>
      <c r="AK31" s="30"/>
      <c r="AL31" s="30"/>
      <c r="AM31" s="30"/>
      <c r="AN31" s="30"/>
      <c r="AO31" s="30"/>
      <c r="AP31" s="30"/>
      <c r="AQ31" s="30"/>
      <c r="AR31" s="30"/>
      <c r="AS31" s="30"/>
      <c r="AT31" s="30"/>
      <c r="AU31" s="30"/>
      <c r="AV31" s="30"/>
      <c r="AW31" s="30"/>
      <c r="AX31" s="30"/>
    </row>
    <row r="32" spans="2:50" ht="13.5" customHeight="1" x14ac:dyDescent="0.15">
      <c r="B32" s="163" t="s">
        <v>47</v>
      </c>
      <c r="C32" s="164"/>
      <c r="D32" s="150"/>
      <c r="E32" s="138"/>
      <c r="F32" s="138"/>
      <c r="G32" s="138"/>
      <c r="H32" s="138"/>
      <c r="I32" s="138"/>
      <c r="J32" s="138"/>
      <c r="K32" s="138"/>
      <c r="L32" s="138"/>
      <c r="M32" s="138"/>
      <c r="N32" s="138"/>
      <c r="O32" s="138"/>
      <c r="P32" s="138"/>
      <c r="Q32" s="138"/>
      <c r="R32" s="138"/>
      <c r="S32" s="138"/>
      <c r="T32" s="138"/>
      <c r="U32" s="138"/>
      <c r="V32" s="138"/>
      <c r="W32" s="138"/>
      <c r="X32" s="138"/>
      <c r="Z32" s="30"/>
      <c r="AA32" s="30"/>
      <c r="AB32" s="30"/>
      <c r="AC32" s="30"/>
      <c r="AD32" s="30"/>
      <c r="AE32" s="30"/>
      <c r="AF32" s="30"/>
      <c r="AG32" s="30"/>
      <c r="AH32" s="30"/>
      <c r="AI32" s="30"/>
      <c r="AJ32" s="30"/>
      <c r="AK32" s="30"/>
      <c r="AL32" s="30"/>
      <c r="AM32" s="30"/>
      <c r="AN32" s="30"/>
      <c r="AO32" s="30"/>
      <c r="AP32" s="30"/>
      <c r="AQ32" s="30"/>
      <c r="AR32" s="30"/>
      <c r="AS32" s="30"/>
      <c r="AT32" s="30"/>
      <c r="AU32" s="30"/>
      <c r="AV32" s="30"/>
      <c r="AW32" s="30"/>
      <c r="AX32" s="30"/>
    </row>
    <row r="33" spans="2:25" ht="13.5" customHeight="1" x14ac:dyDescent="0.15">
      <c r="B33" s="161">
        <v>41541</v>
      </c>
      <c r="C33" s="162"/>
      <c r="D33" s="150">
        <v>41547</v>
      </c>
      <c r="E33" s="141">
        <v>2205</v>
      </c>
      <c r="F33" s="141">
        <v>2940</v>
      </c>
      <c r="G33" s="141">
        <v>2526.1148091787086</v>
      </c>
      <c r="H33" s="142">
        <v>14027.1</v>
      </c>
      <c r="I33" s="141">
        <v>735</v>
      </c>
      <c r="J33" s="141">
        <v>1102.5</v>
      </c>
      <c r="K33" s="141">
        <v>901.71603711066905</v>
      </c>
      <c r="L33" s="142">
        <v>24928.799999999999</v>
      </c>
      <c r="M33" s="141">
        <v>1050</v>
      </c>
      <c r="N33" s="141">
        <v>1365</v>
      </c>
      <c r="O33" s="141">
        <v>1215.9886346567873</v>
      </c>
      <c r="P33" s="142">
        <v>9215.2999999999993</v>
      </c>
      <c r="Q33" s="141">
        <v>1050</v>
      </c>
      <c r="R33" s="141">
        <v>1365</v>
      </c>
      <c r="S33" s="141">
        <v>1228.3051295093517</v>
      </c>
      <c r="T33" s="142">
        <v>9242.5</v>
      </c>
      <c r="U33" s="141">
        <v>1050</v>
      </c>
      <c r="V33" s="141">
        <v>1365</v>
      </c>
      <c r="W33" s="141">
        <v>1201.0363414675451</v>
      </c>
      <c r="X33" s="142">
        <v>7896.5</v>
      </c>
    </row>
    <row r="34" spans="2:25" ht="13.5" customHeight="1" x14ac:dyDescent="0.15">
      <c r="B34" s="163" t="s">
        <v>48</v>
      </c>
      <c r="C34" s="164"/>
      <c r="D34" s="150"/>
      <c r="E34" s="138"/>
      <c r="F34" s="138"/>
      <c r="G34" s="138"/>
      <c r="H34" s="138"/>
      <c r="I34" s="138"/>
      <c r="J34" s="138"/>
      <c r="K34" s="138"/>
      <c r="L34" s="138"/>
      <c r="M34" s="138"/>
      <c r="N34" s="138"/>
      <c r="O34" s="138"/>
      <c r="P34" s="138"/>
      <c r="Q34" s="138"/>
      <c r="R34" s="138"/>
      <c r="S34" s="138"/>
      <c r="T34" s="138"/>
      <c r="U34" s="138"/>
      <c r="V34" s="138"/>
      <c r="W34" s="138"/>
      <c r="X34" s="138"/>
    </row>
    <row r="35" spans="2:25" ht="13.5" customHeight="1" x14ac:dyDescent="0.15">
      <c r="B35" s="165"/>
      <c r="C35" s="166"/>
      <c r="D35" s="153"/>
      <c r="E35" s="144"/>
      <c r="F35" s="144"/>
      <c r="G35" s="144"/>
      <c r="H35" s="147"/>
      <c r="I35" s="144"/>
      <c r="J35" s="144"/>
      <c r="K35" s="144"/>
      <c r="L35" s="147"/>
      <c r="M35" s="144"/>
      <c r="N35" s="144"/>
      <c r="O35" s="144"/>
      <c r="P35" s="147"/>
      <c r="Q35" s="144"/>
      <c r="R35" s="144"/>
      <c r="S35" s="144"/>
      <c r="T35" s="147"/>
      <c r="U35" s="144"/>
      <c r="V35" s="144"/>
      <c r="W35" s="144"/>
      <c r="X35" s="147"/>
    </row>
    <row r="36" spans="2:25" ht="3.75" customHeight="1" x14ac:dyDescent="0.15">
      <c r="B36" s="35"/>
      <c r="C36" s="34"/>
      <c r="D36" s="34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</row>
    <row r="37" spans="2:25" ht="13.5" customHeight="1" x14ac:dyDescent="0.15">
      <c r="B37" s="21"/>
      <c r="C37" s="72"/>
      <c r="D37" s="72"/>
    </row>
    <row r="38" spans="2:25" ht="13.5" customHeight="1" x14ac:dyDescent="0.15">
      <c r="B38" s="22"/>
      <c r="C38" s="72"/>
      <c r="D38" s="72"/>
      <c r="X38" s="49"/>
      <c r="Y38" s="30"/>
    </row>
    <row r="39" spans="2:25" ht="13.5" customHeight="1" x14ac:dyDescent="0.15">
      <c r="B39" s="22"/>
      <c r="C39" s="72"/>
      <c r="D39" s="72"/>
      <c r="X39" s="49"/>
      <c r="Y39" s="30"/>
    </row>
    <row r="40" spans="2:25" ht="13.5" customHeight="1" x14ac:dyDescent="0.15">
      <c r="B40" s="22"/>
      <c r="C40" s="72"/>
      <c r="D40" s="72"/>
      <c r="X40" s="49"/>
      <c r="Y40" s="30"/>
    </row>
    <row r="41" spans="2:25" ht="13.5" customHeight="1" x14ac:dyDescent="0.15">
      <c r="B41" s="21"/>
      <c r="C41" s="72"/>
      <c r="E41" s="212"/>
      <c r="F41" s="212"/>
      <c r="G41" s="212"/>
      <c r="H41" s="212"/>
      <c r="I41" s="212"/>
      <c r="J41" s="212"/>
      <c r="K41" s="30"/>
      <c r="X41" s="49"/>
      <c r="Y41" s="30"/>
    </row>
    <row r="42" spans="2:25" ht="13.5" customHeight="1" x14ac:dyDescent="0.15">
      <c r="B42" s="21"/>
      <c r="C42" s="72"/>
      <c r="E42" s="212"/>
      <c r="F42" s="212"/>
      <c r="G42" s="212"/>
      <c r="H42" s="212"/>
      <c r="I42" s="212"/>
      <c r="J42" s="212"/>
      <c r="K42" s="30"/>
      <c r="X42" s="49"/>
      <c r="Y42" s="30"/>
    </row>
    <row r="43" spans="2:25" ht="13.5" customHeight="1" x14ac:dyDescent="0.15">
      <c r="B43" s="21"/>
      <c r="C43" s="72"/>
      <c r="E43" s="212"/>
      <c r="F43" s="212"/>
      <c r="G43" s="212"/>
      <c r="H43" s="212"/>
      <c r="I43" s="212"/>
      <c r="J43" s="212"/>
      <c r="K43" s="30"/>
      <c r="X43" s="131"/>
      <c r="Y43" s="30"/>
    </row>
    <row r="44" spans="2:25" ht="13.5" x14ac:dyDescent="0.15">
      <c r="E44" s="212"/>
      <c r="F44" s="212"/>
      <c r="G44" s="212"/>
      <c r="H44" s="212"/>
      <c r="I44" s="212"/>
      <c r="J44" s="212"/>
      <c r="K44" s="30"/>
      <c r="X44" s="131"/>
      <c r="Y44" s="30"/>
    </row>
    <row r="45" spans="2:25" x14ac:dyDescent="0.15">
      <c r="X45" s="131"/>
      <c r="Y45" s="30"/>
    </row>
    <row r="46" spans="2:25" x14ac:dyDescent="0.15">
      <c r="X46" s="131"/>
      <c r="Y46" s="30"/>
    </row>
    <row r="47" spans="2:25" x14ac:dyDescent="0.15">
      <c r="X47" s="131"/>
      <c r="Y47" s="30"/>
    </row>
    <row r="48" spans="2:25" x14ac:dyDescent="0.15">
      <c r="X48" s="131"/>
      <c r="Y48" s="30"/>
    </row>
    <row r="49" spans="24:25" x14ac:dyDescent="0.15">
      <c r="X49" s="131"/>
      <c r="Y49" s="30"/>
    </row>
    <row r="50" spans="24:25" x14ac:dyDescent="0.15">
      <c r="X50" s="131"/>
      <c r="Y50" s="30"/>
    </row>
    <row r="51" spans="24:25" x14ac:dyDescent="0.15">
      <c r="X51" s="30"/>
      <c r="Y51" s="30"/>
    </row>
    <row r="52" spans="24:25" x14ac:dyDescent="0.15">
      <c r="X52" s="30"/>
      <c r="Y52" s="30"/>
    </row>
  </sheetData>
  <phoneticPr fontId="8"/>
  <pageMargins left="0.39370078740157483" right="0.39370078740157483" top="0.39370078740157483" bottom="0.39370078740157483" header="0" footer="0.19685039370078741"/>
  <pageSetup paperSize="9" firstPageNumber="37" orientation="landscape" useFirstPageNumber="1" r:id="rId1"/>
  <headerFooter alignWithMargins="0">
    <oddFooter>&amp;C-33-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AI48"/>
  <sheetViews>
    <sheetView zoomScaleNormal="100" workbookViewId="0"/>
  </sheetViews>
  <sheetFormatPr defaultColWidth="7.5" defaultRowHeight="12" x14ac:dyDescent="0.15"/>
  <cols>
    <col min="1" max="1" width="1.625" style="36" customWidth="1"/>
    <col min="2" max="2" width="7.25" style="36" customWidth="1"/>
    <col min="3" max="3" width="2.875" style="36" customWidth="1"/>
    <col min="4" max="4" width="6.875" style="36" customWidth="1"/>
    <col min="5" max="7" width="5.875" style="36" customWidth="1"/>
    <col min="8" max="8" width="8.125" style="36" customWidth="1"/>
    <col min="9" max="11" width="5.875" style="36" customWidth="1"/>
    <col min="12" max="12" width="8.125" style="36" customWidth="1"/>
    <col min="13" max="15" width="5.875" style="36" customWidth="1"/>
    <col min="16" max="16" width="8.125" style="36" customWidth="1"/>
    <col min="17" max="16384" width="7.5" style="36"/>
  </cols>
  <sheetData>
    <row r="1" spans="1:35" ht="15" customHeight="1" x14ac:dyDescent="0.15">
      <c r="A1" s="19"/>
      <c r="B1" s="106"/>
      <c r="C1" s="106"/>
      <c r="D1" s="106"/>
      <c r="R1" s="8"/>
      <c r="S1" s="235"/>
      <c r="T1" s="235"/>
      <c r="U1" s="235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</row>
    <row r="2" spans="1:35" ht="12.75" customHeight="1" x14ac:dyDescent="0.15">
      <c r="B2" s="19" t="str">
        <f>近乳22!B2</f>
        <v>(3)乳牛チルド「2」の品目別価格　（つづき）</v>
      </c>
      <c r="C2" s="103"/>
      <c r="D2" s="103"/>
      <c r="R2" s="30"/>
      <c r="S2" s="8"/>
      <c r="T2" s="236"/>
      <c r="U2" s="236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</row>
    <row r="3" spans="1:35" ht="12.75" customHeight="1" x14ac:dyDescent="0.15">
      <c r="B3" s="103"/>
      <c r="C3" s="103"/>
      <c r="D3" s="103"/>
      <c r="P3" s="21" t="s">
        <v>0</v>
      </c>
      <c r="R3" s="30"/>
      <c r="S3" s="236"/>
      <c r="T3" s="236"/>
      <c r="U3" s="236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4"/>
      <c r="AH3" s="30"/>
      <c r="AI3" s="30"/>
    </row>
    <row r="4" spans="1:35" ht="3.75" customHeight="1" x14ac:dyDescent="0.15"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</row>
    <row r="5" spans="1:35" ht="13.5" customHeight="1" x14ac:dyDescent="0.15">
      <c r="B5" s="20"/>
      <c r="C5" s="41" t="s">
        <v>59</v>
      </c>
      <c r="D5" s="40"/>
      <c r="E5" s="69" t="s">
        <v>92</v>
      </c>
      <c r="F5" s="70"/>
      <c r="G5" s="70"/>
      <c r="H5" s="60"/>
      <c r="I5" s="69" t="s">
        <v>93</v>
      </c>
      <c r="J5" s="70"/>
      <c r="K5" s="70"/>
      <c r="L5" s="60"/>
      <c r="M5" s="69" t="s">
        <v>95</v>
      </c>
      <c r="N5" s="70"/>
      <c r="O5" s="70"/>
      <c r="P5" s="60"/>
      <c r="R5" s="30"/>
      <c r="S5" s="8"/>
      <c r="T5" s="233"/>
      <c r="U5" s="45"/>
      <c r="V5" s="101"/>
      <c r="W5" s="101"/>
      <c r="X5" s="101"/>
      <c r="Y5" s="101"/>
      <c r="Z5" s="101"/>
      <c r="AA5" s="101"/>
      <c r="AB5" s="101"/>
      <c r="AC5" s="101"/>
      <c r="AD5" s="101"/>
      <c r="AE5" s="101"/>
      <c r="AF5" s="101"/>
      <c r="AG5" s="101"/>
      <c r="AH5" s="30"/>
      <c r="AI5" s="30"/>
    </row>
    <row r="6" spans="1:35" ht="13.5" customHeight="1" x14ac:dyDescent="0.15">
      <c r="B6" s="44" t="s">
        <v>82</v>
      </c>
      <c r="C6" s="45"/>
      <c r="D6" s="110"/>
      <c r="E6" s="61" t="s">
        <v>83</v>
      </c>
      <c r="F6" s="61" t="s">
        <v>84</v>
      </c>
      <c r="G6" s="61" t="s">
        <v>85</v>
      </c>
      <c r="H6" s="61" t="s">
        <v>5</v>
      </c>
      <c r="I6" s="61" t="s">
        <v>83</v>
      </c>
      <c r="J6" s="61" t="s">
        <v>84</v>
      </c>
      <c r="K6" s="61" t="s">
        <v>85</v>
      </c>
      <c r="L6" s="61" t="s">
        <v>5</v>
      </c>
      <c r="M6" s="61" t="s">
        <v>83</v>
      </c>
      <c r="N6" s="61" t="s">
        <v>84</v>
      </c>
      <c r="O6" s="61" t="s">
        <v>85</v>
      </c>
      <c r="P6" s="61" t="s">
        <v>5</v>
      </c>
      <c r="R6" s="30"/>
      <c r="S6" s="45"/>
      <c r="T6" s="45"/>
      <c r="U6" s="45"/>
      <c r="V6" s="117"/>
      <c r="W6" s="117"/>
      <c r="X6" s="117"/>
      <c r="Y6" s="117"/>
      <c r="Z6" s="117"/>
      <c r="AA6" s="117"/>
      <c r="AB6" s="117"/>
      <c r="AC6" s="117"/>
      <c r="AD6" s="117"/>
      <c r="AE6" s="117"/>
      <c r="AF6" s="117"/>
      <c r="AG6" s="117"/>
      <c r="AH6" s="30"/>
      <c r="AI6" s="30"/>
    </row>
    <row r="7" spans="1:35" ht="13.5" customHeight="1" x14ac:dyDescent="0.15">
      <c r="B7" s="5"/>
      <c r="C7" s="6"/>
      <c r="D7" s="16"/>
      <c r="E7" s="63"/>
      <c r="F7" s="63"/>
      <c r="G7" s="63" t="s">
        <v>86</v>
      </c>
      <c r="H7" s="63"/>
      <c r="I7" s="63"/>
      <c r="J7" s="63"/>
      <c r="K7" s="63" t="s">
        <v>86</v>
      </c>
      <c r="L7" s="63"/>
      <c r="M7" s="63"/>
      <c r="N7" s="63"/>
      <c r="O7" s="63" t="s">
        <v>86</v>
      </c>
      <c r="P7" s="63"/>
      <c r="R7" s="30"/>
      <c r="S7" s="8"/>
      <c r="T7" s="8"/>
      <c r="U7" s="8"/>
      <c r="V7" s="117"/>
      <c r="W7" s="117"/>
      <c r="X7" s="117"/>
      <c r="Y7" s="117"/>
      <c r="Z7" s="117"/>
      <c r="AA7" s="117"/>
      <c r="AB7" s="117"/>
      <c r="AC7" s="117"/>
      <c r="AD7" s="117"/>
      <c r="AE7" s="117"/>
      <c r="AF7" s="117"/>
      <c r="AG7" s="117"/>
      <c r="AH7" s="30"/>
      <c r="AI7" s="30"/>
    </row>
    <row r="8" spans="1:35" ht="13.5" customHeight="1" x14ac:dyDescent="0.15">
      <c r="B8" s="31" t="s">
        <v>170</v>
      </c>
      <c r="C8" s="99">
        <v>22</v>
      </c>
      <c r="D8" s="15" t="s">
        <v>171</v>
      </c>
      <c r="E8" s="48">
        <v>903</v>
      </c>
      <c r="F8" s="48">
        <v>1364</v>
      </c>
      <c r="G8" s="48">
        <v>1068</v>
      </c>
      <c r="H8" s="48">
        <v>279120</v>
      </c>
      <c r="I8" s="48">
        <v>735</v>
      </c>
      <c r="J8" s="48">
        <v>1050</v>
      </c>
      <c r="K8" s="48">
        <v>913</v>
      </c>
      <c r="L8" s="48">
        <v>326638</v>
      </c>
      <c r="M8" s="48">
        <v>1198</v>
      </c>
      <c r="N8" s="48">
        <v>1575</v>
      </c>
      <c r="O8" s="48">
        <v>1364</v>
      </c>
      <c r="P8" s="68">
        <v>633610</v>
      </c>
      <c r="Q8" s="24"/>
      <c r="R8" s="30"/>
      <c r="S8" s="232"/>
      <c r="T8" s="99"/>
      <c r="U8" s="8"/>
      <c r="V8" s="49"/>
      <c r="W8" s="49"/>
      <c r="X8" s="49"/>
      <c r="Y8" s="49"/>
      <c r="Z8" s="49"/>
      <c r="AA8" s="49"/>
      <c r="AB8" s="49"/>
      <c r="AC8" s="49"/>
      <c r="AD8" s="49"/>
      <c r="AE8" s="49"/>
      <c r="AF8" s="49"/>
      <c r="AG8" s="49"/>
      <c r="AH8" s="30"/>
      <c r="AI8" s="30"/>
    </row>
    <row r="9" spans="1:35" ht="13.5" customHeight="1" x14ac:dyDescent="0.15">
      <c r="B9" s="31"/>
      <c r="C9" s="99">
        <v>23</v>
      </c>
      <c r="D9" s="15"/>
      <c r="E9" s="224">
        <v>819</v>
      </c>
      <c r="F9" s="224">
        <v>1365</v>
      </c>
      <c r="G9" s="264">
        <v>1018.7027591640302</v>
      </c>
      <c r="H9" s="224">
        <v>319634.30000000005</v>
      </c>
      <c r="I9" s="224">
        <v>787.5</v>
      </c>
      <c r="J9" s="224">
        <v>1050</v>
      </c>
      <c r="K9" s="224">
        <v>899.01724335340441</v>
      </c>
      <c r="L9" s="224">
        <v>373585</v>
      </c>
      <c r="M9" s="224">
        <v>966</v>
      </c>
      <c r="N9" s="224">
        <v>1720.95</v>
      </c>
      <c r="O9" s="224">
        <v>1308.3583822253722</v>
      </c>
      <c r="P9" s="264">
        <v>802859.9</v>
      </c>
      <c r="Q9" s="24"/>
      <c r="R9" s="30"/>
      <c r="S9" s="232"/>
      <c r="T9" s="99"/>
      <c r="U9" s="8"/>
      <c r="V9" s="49"/>
      <c r="W9" s="49"/>
      <c r="X9" s="49"/>
      <c r="Y9" s="49"/>
      <c r="Z9" s="49"/>
      <c r="AA9" s="49"/>
      <c r="AB9" s="49"/>
      <c r="AC9" s="49"/>
      <c r="AD9" s="49"/>
      <c r="AE9" s="49"/>
      <c r="AF9" s="49"/>
      <c r="AG9" s="49"/>
      <c r="AH9" s="30"/>
      <c r="AI9" s="30"/>
    </row>
    <row r="10" spans="1:35" ht="13.5" customHeight="1" x14ac:dyDescent="0.15">
      <c r="B10" s="32"/>
      <c r="C10" s="100">
        <v>24</v>
      </c>
      <c r="D10" s="16"/>
      <c r="E10" s="270">
        <v>787.5</v>
      </c>
      <c r="F10" s="270">
        <v>1785</v>
      </c>
      <c r="G10" s="267">
        <v>880.75403508965235</v>
      </c>
      <c r="H10" s="270">
        <v>393254.19999999995</v>
      </c>
      <c r="I10" s="270">
        <v>681.97500000000002</v>
      </c>
      <c r="J10" s="270">
        <v>1365</v>
      </c>
      <c r="K10" s="267">
        <v>819.7377551363528</v>
      </c>
      <c r="L10" s="270">
        <v>395767.6</v>
      </c>
      <c r="M10" s="270">
        <v>896.7</v>
      </c>
      <c r="N10" s="270">
        <v>2467.5</v>
      </c>
      <c r="O10" s="267">
        <v>1190.7296475764488</v>
      </c>
      <c r="P10" s="271">
        <v>984744.00000000012</v>
      </c>
      <c r="Q10" s="30"/>
      <c r="R10" s="30"/>
      <c r="S10" s="232"/>
      <c r="T10" s="99"/>
      <c r="U10" s="8"/>
      <c r="V10" s="234"/>
      <c r="W10" s="234"/>
      <c r="X10" s="234"/>
      <c r="Y10" s="234"/>
      <c r="Z10" s="234"/>
      <c r="AA10" s="234"/>
      <c r="AB10" s="234"/>
      <c r="AC10" s="234"/>
      <c r="AD10" s="234"/>
      <c r="AE10" s="234"/>
      <c r="AF10" s="234"/>
      <c r="AG10" s="234"/>
      <c r="AH10" s="30"/>
      <c r="AI10" s="30"/>
    </row>
    <row r="11" spans="1:35" ht="13.5" customHeight="1" x14ac:dyDescent="0.15">
      <c r="B11" s="154"/>
      <c r="C11" s="131">
        <v>9</v>
      </c>
      <c r="D11" s="155"/>
      <c r="E11" s="138">
        <v>840</v>
      </c>
      <c r="F11" s="138">
        <v>1102.5</v>
      </c>
      <c r="G11" s="138">
        <v>917.67770210699848</v>
      </c>
      <c r="H11" s="138">
        <v>29418.2</v>
      </c>
      <c r="I11" s="138">
        <v>681.97500000000002</v>
      </c>
      <c r="J11" s="138">
        <v>997.5</v>
      </c>
      <c r="K11" s="138">
        <v>849.76389271158166</v>
      </c>
      <c r="L11" s="138">
        <v>35051</v>
      </c>
      <c r="M11" s="138">
        <v>1155</v>
      </c>
      <c r="N11" s="138">
        <v>1426.95</v>
      </c>
      <c r="O11" s="138">
        <v>1339.1813348671003</v>
      </c>
      <c r="P11" s="138">
        <v>69702.8</v>
      </c>
      <c r="R11" s="30"/>
      <c r="S11" s="237"/>
      <c r="T11" s="131"/>
      <c r="U11" s="131"/>
      <c r="V11" s="131"/>
      <c r="W11" s="131"/>
      <c r="X11" s="131"/>
      <c r="Y11" s="131"/>
      <c r="Z11" s="131"/>
      <c r="AA11" s="131"/>
      <c r="AB11" s="131"/>
      <c r="AC11" s="131"/>
      <c r="AD11" s="131"/>
      <c r="AE11" s="131"/>
      <c r="AF11" s="131"/>
      <c r="AG11" s="131"/>
      <c r="AH11" s="30"/>
      <c r="AI11" s="30"/>
    </row>
    <row r="12" spans="1:35" ht="13.5" customHeight="1" x14ac:dyDescent="0.15">
      <c r="B12" s="154"/>
      <c r="C12" s="131">
        <v>10</v>
      </c>
      <c r="D12" s="155"/>
      <c r="E12" s="138">
        <v>840</v>
      </c>
      <c r="F12" s="138">
        <v>1102.5</v>
      </c>
      <c r="G12" s="138">
        <v>928.61444863552515</v>
      </c>
      <c r="H12" s="138">
        <v>38958</v>
      </c>
      <c r="I12" s="138">
        <v>682.5</v>
      </c>
      <c r="J12" s="138">
        <v>997.5</v>
      </c>
      <c r="K12" s="138">
        <v>884.57979044365823</v>
      </c>
      <c r="L12" s="138">
        <v>52279.7</v>
      </c>
      <c r="M12" s="138">
        <v>1060.5</v>
      </c>
      <c r="N12" s="138">
        <v>1487.8500000000001</v>
      </c>
      <c r="O12" s="138">
        <v>1303.4046897653029</v>
      </c>
      <c r="P12" s="155">
        <v>107009.19999999998</v>
      </c>
      <c r="R12" s="30"/>
      <c r="S12" s="237"/>
      <c r="T12" s="131"/>
      <c r="U12" s="131"/>
      <c r="V12" s="131"/>
      <c r="W12" s="131"/>
      <c r="X12" s="131"/>
      <c r="Y12" s="131"/>
      <c r="Z12" s="131"/>
      <c r="AA12" s="131"/>
      <c r="AB12" s="131"/>
      <c r="AC12" s="131"/>
      <c r="AD12" s="131"/>
      <c r="AE12" s="131"/>
      <c r="AF12" s="131"/>
      <c r="AG12" s="131"/>
      <c r="AH12" s="30"/>
      <c r="AI12" s="30"/>
    </row>
    <row r="13" spans="1:35" ht="13.5" customHeight="1" x14ac:dyDescent="0.15">
      <c r="B13" s="154"/>
      <c r="C13" s="131">
        <v>11</v>
      </c>
      <c r="D13" s="155"/>
      <c r="E13" s="138">
        <v>871.5</v>
      </c>
      <c r="F13" s="138">
        <v>1102.5</v>
      </c>
      <c r="G13" s="138">
        <v>935.85875579482592</v>
      </c>
      <c r="H13" s="138">
        <v>38376.1</v>
      </c>
      <c r="I13" s="138">
        <v>735</v>
      </c>
      <c r="J13" s="138">
        <v>997.5</v>
      </c>
      <c r="K13" s="138">
        <v>879.74383972002124</v>
      </c>
      <c r="L13" s="138">
        <v>43470.899999999994</v>
      </c>
      <c r="M13" s="138">
        <v>997.5</v>
      </c>
      <c r="N13" s="138">
        <v>1522.5</v>
      </c>
      <c r="O13" s="138">
        <v>1266.6739514205544</v>
      </c>
      <c r="P13" s="155">
        <v>100133.8</v>
      </c>
      <c r="R13" s="30"/>
      <c r="S13" s="237"/>
      <c r="T13" s="131"/>
      <c r="U13" s="131"/>
      <c r="V13" s="131"/>
      <c r="W13" s="131"/>
      <c r="X13" s="131"/>
      <c r="Y13" s="131"/>
      <c r="Z13" s="131"/>
      <c r="AA13" s="131"/>
      <c r="AB13" s="131"/>
      <c r="AC13" s="131"/>
      <c r="AD13" s="131"/>
      <c r="AE13" s="131"/>
      <c r="AF13" s="131"/>
      <c r="AG13" s="131"/>
      <c r="AH13" s="30"/>
      <c r="AI13" s="30"/>
    </row>
    <row r="14" spans="1:35" ht="13.5" customHeight="1" x14ac:dyDescent="0.15">
      <c r="B14" s="154"/>
      <c r="C14" s="131">
        <v>12</v>
      </c>
      <c r="D14" s="131"/>
      <c r="E14" s="138">
        <v>891.97500000000002</v>
      </c>
      <c r="F14" s="138">
        <v>1102.5</v>
      </c>
      <c r="G14" s="155">
        <v>951.69647964408045</v>
      </c>
      <c r="H14" s="138">
        <v>43899.6</v>
      </c>
      <c r="I14" s="138">
        <v>735</v>
      </c>
      <c r="J14" s="138">
        <v>997.5</v>
      </c>
      <c r="K14" s="138">
        <v>882.02518127403539</v>
      </c>
      <c r="L14" s="138">
        <v>34017.599999999999</v>
      </c>
      <c r="M14" s="138">
        <v>1097.25</v>
      </c>
      <c r="N14" s="138">
        <v>1522.5</v>
      </c>
      <c r="O14" s="138">
        <v>1317.0014469359958</v>
      </c>
      <c r="P14" s="155">
        <v>72423.099999999991</v>
      </c>
      <c r="R14" s="30"/>
      <c r="S14" s="237"/>
      <c r="T14" s="131"/>
      <c r="U14" s="131"/>
      <c r="V14" s="131"/>
      <c r="W14" s="131"/>
      <c r="X14" s="131"/>
      <c r="Y14" s="131"/>
      <c r="Z14" s="131"/>
      <c r="AA14" s="131"/>
      <c r="AB14" s="131"/>
      <c r="AC14" s="131"/>
      <c r="AD14" s="131"/>
      <c r="AE14" s="131"/>
      <c r="AF14" s="131"/>
      <c r="AG14" s="131"/>
      <c r="AH14" s="30"/>
      <c r="AI14" s="30"/>
    </row>
    <row r="15" spans="1:35" ht="13.5" customHeight="1" x14ac:dyDescent="0.15">
      <c r="B15" s="154" t="s">
        <v>166</v>
      </c>
      <c r="C15" s="131">
        <v>1</v>
      </c>
      <c r="D15" s="155" t="s">
        <v>158</v>
      </c>
      <c r="E15" s="138">
        <v>891.97500000000002</v>
      </c>
      <c r="F15" s="138">
        <v>1155</v>
      </c>
      <c r="G15" s="138">
        <v>957.75835288527219</v>
      </c>
      <c r="H15" s="138">
        <v>50135.799999999996</v>
      </c>
      <c r="I15" s="138">
        <v>714</v>
      </c>
      <c r="J15" s="138">
        <v>997.5</v>
      </c>
      <c r="K15" s="138">
        <v>868.7040367257697</v>
      </c>
      <c r="L15" s="138">
        <v>47654.399999999994</v>
      </c>
      <c r="M15" s="138">
        <v>1050</v>
      </c>
      <c r="N15" s="138">
        <v>1522.5</v>
      </c>
      <c r="O15" s="138">
        <v>1314.8483045502196</v>
      </c>
      <c r="P15" s="155">
        <v>98123.6</v>
      </c>
      <c r="R15" s="30"/>
      <c r="S15" s="237"/>
      <c r="T15" s="131"/>
      <c r="U15" s="131"/>
      <c r="V15" s="131"/>
      <c r="W15" s="131"/>
      <c r="X15" s="131"/>
      <c r="Y15" s="131"/>
      <c r="Z15" s="131"/>
      <c r="AA15" s="131"/>
      <c r="AB15" s="131"/>
      <c r="AC15" s="131"/>
      <c r="AD15" s="131"/>
      <c r="AE15" s="131"/>
      <c r="AF15" s="131"/>
      <c r="AG15" s="131"/>
      <c r="AH15" s="30"/>
      <c r="AI15" s="30"/>
    </row>
    <row r="16" spans="1:35" ht="13.5" customHeight="1" x14ac:dyDescent="0.15">
      <c r="B16" s="154"/>
      <c r="C16" s="131">
        <v>2</v>
      </c>
      <c r="D16" s="155"/>
      <c r="E16" s="138">
        <v>891.97500000000002</v>
      </c>
      <c r="F16" s="138">
        <v>1155</v>
      </c>
      <c r="G16" s="138">
        <v>991.99292136066663</v>
      </c>
      <c r="H16" s="138">
        <v>33589.699999999997</v>
      </c>
      <c r="I16" s="138">
        <v>735</v>
      </c>
      <c r="J16" s="138">
        <v>997.5</v>
      </c>
      <c r="K16" s="138">
        <v>879.85039933245912</v>
      </c>
      <c r="L16" s="138">
        <v>38239.9</v>
      </c>
      <c r="M16" s="138">
        <v>1171.8</v>
      </c>
      <c r="N16" s="138">
        <v>1554</v>
      </c>
      <c r="O16" s="138">
        <v>1393.7865647230901</v>
      </c>
      <c r="P16" s="155">
        <v>83107.600000000006</v>
      </c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</row>
    <row r="17" spans="2:35" ht="13.5" customHeight="1" x14ac:dyDescent="0.15">
      <c r="B17" s="154"/>
      <c r="C17" s="131">
        <v>3</v>
      </c>
      <c r="D17" s="155"/>
      <c r="E17" s="138">
        <v>997.5</v>
      </c>
      <c r="F17" s="138">
        <v>1260</v>
      </c>
      <c r="G17" s="138">
        <v>1095.1184314935638</v>
      </c>
      <c r="H17" s="138">
        <v>28463.800000000003</v>
      </c>
      <c r="I17" s="138">
        <v>735</v>
      </c>
      <c r="J17" s="138">
        <v>997.5</v>
      </c>
      <c r="K17" s="155">
        <v>871.29395190126911</v>
      </c>
      <c r="L17" s="138">
        <v>28430.9</v>
      </c>
      <c r="M17" s="138">
        <v>1207.5</v>
      </c>
      <c r="N17" s="138">
        <v>1585.5</v>
      </c>
      <c r="O17" s="138">
        <v>1384.056851360252</v>
      </c>
      <c r="P17" s="138">
        <v>109013.9</v>
      </c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</row>
    <row r="18" spans="2:35" ht="13.5" customHeight="1" x14ac:dyDescent="0.15">
      <c r="B18" s="154"/>
      <c r="C18" s="131">
        <v>4</v>
      </c>
      <c r="D18" s="155"/>
      <c r="E18" s="138">
        <v>997.5</v>
      </c>
      <c r="F18" s="138">
        <v>1207.5</v>
      </c>
      <c r="G18" s="155">
        <v>1080.999458993108</v>
      </c>
      <c r="H18" s="138">
        <v>40278.300000000003</v>
      </c>
      <c r="I18" s="138">
        <v>840</v>
      </c>
      <c r="J18" s="138">
        <v>945</v>
      </c>
      <c r="K18" s="138">
        <v>899.0585923403105</v>
      </c>
      <c r="L18" s="155">
        <v>32261.599999999999</v>
      </c>
      <c r="M18" s="138">
        <v>1231.125</v>
      </c>
      <c r="N18" s="138">
        <v>1478.4</v>
      </c>
      <c r="O18" s="138">
        <v>1381.0731492872417</v>
      </c>
      <c r="P18" s="155">
        <v>102540</v>
      </c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</row>
    <row r="19" spans="2:35" ht="13.5" customHeight="1" x14ac:dyDescent="0.15">
      <c r="B19" s="154"/>
      <c r="C19" s="131">
        <v>5</v>
      </c>
      <c r="D19" s="155"/>
      <c r="E19" s="138">
        <v>997.5</v>
      </c>
      <c r="F19" s="138">
        <v>1344</v>
      </c>
      <c r="G19" s="138">
        <v>1120.5576031491473</v>
      </c>
      <c r="H19" s="138">
        <v>35847.899999999994</v>
      </c>
      <c r="I19" s="138">
        <v>819</v>
      </c>
      <c r="J19" s="138">
        <v>945</v>
      </c>
      <c r="K19" s="138">
        <v>897.19141655833437</v>
      </c>
      <c r="L19" s="138">
        <v>39388.700000000004</v>
      </c>
      <c r="M19" s="138">
        <v>1239</v>
      </c>
      <c r="N19" s="138">
        <v>1522.5</v>
      </c>
      <c r="O19" s="138">
        <v>1410.7950389534421</v>
      </c>
      <c r="P19" s="155">
        <v>98121.1</v>
      </c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</row>
    <row r="20" spans="2:35" ht="13.5" customHeight="1" x14ac:dyDescent="0.15">
      <c r="B20" s="154"/>
      <c r="C20" s="131">
        <v>6</v>
      </c>
      <c r="D20" s="155"/>
      <c r="E20" s="138">
        <v>1050</v>
      </c>
      <c r="F20" s="138">
        <v>1344</v>
      </c>
      <c r="G20" s="138">
        <v>1164.2863455389997</v>
      </c>
      <c r="H20" s="138">
        <v>33602.899999999994</v>
      </c>
      <c r="I20" s="138">
        <v>840</v>
      </c>
      <c r="J20" s="138">
        <v>997.5</v>
      </c>
      <c r="K20" s="138">
        <v>899.98325931721786</v>
      </c>
      <c r="L20" s="138">
        <v>34446.899999999994</v>
      </c>
      <c r="M20" s="138">
        <v>1253.7</v>
      </c>
      <c r="N20" s="138">
        <v>1574.2650000000001</v>
      </c>
      <c r="O20" s="138">
        <v>1418.7917916666665</v>
      </c>
      <c r="P20" s="155">
        <v>113361.3</v>
      </c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</row>
    <row r="21" spans="2:35" ht="13.5" customHeight="1" x14ac:dyDescent="0.15">
      <c r="B21" s="154"/>
      <c r="C21" s="131">
        <v>7</v>
      </c>
      <c r="D21" s="155"/>
      <c r="E21" s="138">
        <v>1050</v>
      </c>
      <c r="F21" s="138">
        <v>1312.5</v>
      </c>
      <c r="G21" s="138">
        <v>1159.2366494493294</v>
      </c>
      <c r="H21" s="138">
        <v>40851</v>
      </c>
      <c r="I21" s="138">
        <v>840</v>
      </c>
      <c r="J21" s="138">
        <v>997.5</v>
      </c>
      <c r="K21" s="138">
        <v>910.03591785949743</v>
      </c>
      <c r="L21" s="138">
        <v>41039.1</v>
      </c>
      <c r="M21" s="138">
        <v>1251.18</v>
      </c>
      <c r="N21" s="138">
        <v>1550.9549999999999</v>
      </c>
      <c r="O21" s="138">
        <v>1432.6906269711114</v>
      </c>
      <c r="P21" s="155">
        <v>136013.29999999999</v>
      </c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</row>
    <row r="22" spans="2:35" ht="13.5" customHeight="1" x14ac:dyDescent="0.15">
      <c r="B22" s="154"/>
      <c r="C22" s="131">
        <v>8</v>
      </c>
      <c r="D22" s="155"/>
      <c r="E22" s="138">
        <v>1050</v>
      </c>
      <c r="F22" s="138">
        <v>1323</v>
      </c>
      <c r="G22" s="138">
        <v>1160.3580829391635</v>
      </c>
      <c r="H22" s="138">
        <v>24632</v>
      </c>
      <c r="I22" s="138">
        <v>840</v>
      </c>
      <c r="J22" s="138">
        <v>1000.02</v>
      </c>
      <c r="K22" s="138">
        <v>915.10264266976299</v>
      </c>
      <c r="L22" s="138">
        <v>26516</v>
      </c>
      <c r="M22" s="138">
        <v>1253.7</v>
      </c>
      <c r="N22" s="138">
        <v>1599.99</v>
      </c>
      <c r="O22" s="138">
        <v>1448.8649373430162</v>
      </c>
      <c r="P22" s="155">
        <v>119582.40000000001</v>
      </c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0"/>
    </row>
    <row r="23" spans="2:35" ht="13.5" customHeight="1" x14ac:dyDescent="0.15">
      <c r="B23" s="130"/>
      <c r="C23" s="157">
        <v>9</v>
      </c>
      <c r="D23" s="132"/>
      <c r="E23" s="139">
        <v>1050</v>
      </c>
      <c r="F23" s="139">
        <v>1365</v>
      </c>
      <c r="G23" s="139">
        <v>1170.6550242489072</v>
      </c>
      <c r="H23" s="139">
        <v>26276.199999999997</v>
      </c>
      <c r="I23" s="139">
        <v>840</v>
      </c>
      <c r="J23" s="139">
        <v>997.5</v>
      </c>
      <c r="K23" s="139">
        <v>918.05688402718783</v>
      </c>
      <c r="L23" s="139">
        <v>31105.3</v>
      </c>
      <c r="M23" s="139">
        <v>1260</v>
      </c>
      <c r="N23" s="139">
        <v>1575</v>
      </c>
      <c r="O23" s="139">
        <v>1457.3626437491232</v>
      </c>
      <c r="P23" s="132">
        <v>102842.79999999999</v>
      </c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</row>
    <row r="24" spans="2:35" ht="13.5" customHeight="1" x14ac:dyDescent="0.15">
      <c r="B24" s="136"/>
      <c r="C24" s="134"/>
      <c r="D24" s="137"/>
      <c r="E24" s="138"/>
      <c r="F24" s="138"/>
      <c r="G24" s="138"/>
      <c r="H24" s="138"/>
      <c r="I24" s="138"/>
      <c r="J24" s="138"/>
      <c r="K24" s="138"/>
      <c r="L24" s="138"/>
      <c r="M24" s="138"/>
      <c r="N24" s="138"/>
      <c r="O24" s="138"/>
      <c r="P24" s="138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</row>
    <row r="25" spans="2:35" ht="13.5" customHeight="1" x14ac:dyDescent="0.15">
      <c r="B25" s="133"/>
      <c r="C25" s="134"/>
      <c r="D25" s="135"/>
      <c r="E25" s="138"/>
      <c r="F25" s="138"/>
      <c r="G25" s="138"/>
      <c r="H25" s="138"/>
      <c r="I25" s="138"/>
      <c r="J25" s="138"/>
      <c r="K25" s="138"/>
      <c r="L25" s="138"/>
      <c r="M25" s="138"/>
      <c r="N25" s="138"/>
      <c r="O25" s="138"/>
      <c r="P25" s="138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</row>
    <row r="26" spans="2:35" ht="13.5" customHeight="1" x14ac:dyDescent="0.15">
      <c r="B26" s="136" t="s">
        <v>44</v>
      </c>
      <c r="C26" s="134"/>
      <c r="D26" s="137"/>
      <c r="E26" s="138"/>
      <c r="F26" s="138"/>
      <c r="G26" s="138"/>
      <c r="H26" s="138"/>
      <c r="I26" s="138"/>
      <c r="J26" s="138"/>
      <c r="K26" s="138"/>
      <c r="L26" s="138"/>
      <c r="M26" s="138"/>
      <c r="N26" s="138"/>
      <c r="O26" s="138"/>
      <c r="P26" s="138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</row>
    <row r="27" spans="2:35" ht="13.5" customHeight="1" x14ac:dyDescent="0.15">
      <c r="B27" s="161">
        <v>41520</v>
      </c>
      <c r="C27" s="162"/>
      <c r="D27" s="150">
        <v>41526</v>
      </c>
      <c r="E27" s="142">
        <v>1102.5</v>
      </c>
      <c r="F27" s="142">
        <v>1323</v>
      </c>
      <c r="G27" s="142">
        <v>1159.4483008652776</v>
      </c>
      <c r="H27" s="142">
        <v>9037.6</v>
      </c>
      <c r="I27" s="142">
        <v>840</v>
      </c>
      <c r="J27" s="142">
        <v>997.5</v>
      </c>
      <c r="K27" s="142">
        <v>917.82168406725668</v>
      </c>
      <c r="L27" s="142">
        <v>8838.7000000000007</v>
      </c>
      <c r="M27" s="142">
        <v>1260</v>
      </c>
      <c r="N27" s="142">
        <v>1544.9700000000003</v>
      </c>
      <c r="O27" s="142">
        <v>1450.1065502679876</v>
      </c>
      <c r="P27" s="142">
        <v>31926.6</v>
      </c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</row>
    <row r="28" spans="2:35" ht="13.5" customHeight="1" x14ac:dyDescent="0.15">
      <c r="B28" s="163" t="s">
        <v>45</v>
      </c>
      <c r="C28" s="164"/>
      <c r="D28" s="150"/>
      <c r="E28" s="138"/>
      <c r="F28" s="138"/>
      <c r="G28" s="138"/>
      <c r="H28" s="138"/>
      <c r="I28" s="138"/>
      <c r="J28" s="138"/>
      <c r="K28" s="138"/>
      <c r="L28" s="138"/>
      <c r="M28" s="138"/>
      <c r="N28" s="138"/>
      <c r="O28" s="138"/>
      <c r="P28" s="138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</row>
    <row r="29" spans="2:35" ht="13.5" customHeight="1" x14ac:dyDescent="0.15">
      <c r="B29" s="161">
        <v>41527</v>
      </c>
      <c r="C29" s="162"/>
      <c r="D29" s="150">
        <v>41530</v>
      </c>
      <c r="E29" s="142">
        <v>1102.5</v>
      </c>
      <c r="F29" s="142">
        <v>1365</v>
      </c>
      <c r="G29" s="142">
        <v>1180.5023801485488</v>
      </c>
      <c r="H29" s="142">
        <v>4223.5</v>
      </c>
      <c r="I29" s="142">
        <v>840</v>
      </c>
      <c r="J29" s="142">
        <v>997.5</v>
      </c>
      <c r="K29" s="142">
        <v>917.84624001686916</v>
      </c>
      <c r="L29" s="142">
        <v>5109.3</v>
      </c>
      <c r="M29" s="142">
        <v>1478.4</v>
      </c>
      <c r="N29" s="142">
        <v>1478.4</v>
      </c>
      <c r="O29" s="142">
        <v>1478.4</v>
      </c>
      <c r="P29" s="142">
        <v>12002.5</v>
      </c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0"/>
    </row>
    <row r="30" spans="2:35" ht="13.5" customHeight="1" x14ac:dyDescent="0.15">
      <c r="B30" s="163" t="s">
        <v>46</v>
      </c>
      <c r="C30" s="164"/>
      <c r="D30" s="150"/>
      <c r="E30" s="138"/>
      <c r="F30" s="138"/>
      <c r="G30" s="138"/>
      <c r="H30" s="138"/>
      <c r="I30" s="138"/>
      <c r="J30" s="138"/>
      <c r="K30" s="138"/>
      <c r="L30" s="138"/>
      <c r="M30" s="138"/>
      <c r="N30" s="138"/>
      <c r="O30" s="138"/>
      <c r="P30" s="138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</row>
    <row r="31" spans="2:35" ht="13.5" customHeight="1" x14ac:dyDescent="0.15">
      <c r="B31" s="161">
        <v>41534</v>
      </c>
      <c r="C31" s="162"/>
      <c r="D31" s="150">
        <v>41537</v>
      </c>
      <c r="E31" s="142">
        <v>1050</v>
      </c>
      <c r="F31" s="142">
        <v>1365</v>
      </c>
      <c r="G31" s="142">
        <v>1187.4588952692025</v>
      </c>
      <c r="H31" s="142">
        <v>4212.2</v>
      </c>
      <c r="I31" s="142">
        <v>840</v>
      </c>
      <c r="J31" s="142">
        <v>997.5</v>
      </c>
      <c r="K31" s="142">
        <v>915.8017459322806</v>
      </c>
      <c r="L31" s="142">
        <v>5899.7</v>
      </c>
      <c r="M31" s="142">
        <v>1312.5</v>
      </c>
      <c r="N31" s="142">
        <v>1575</v>
      </c>
      <c r="O31" s="142">
        <v>1478.1744966442952</v>
      </c>
      <c r="P31" s="142">
        <v>21298.5</v>
      </c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0"/>
    </row>
    <row r="32" spans="2:35" ht="13.5" customHeight="1" x14ac:dyDescent="0.15">
      <c r="B32" s="163" t="s">
        <v>47</v>
      </c>
      <c r="C32" s="164"/>
      <c r="D32" s="150"/>
      <c r="E32" s="138"/>
      <c r="F32" s="138"/>
      <c r="G32" s="138"/>
      <c r="H32" s="138"/>
      <c r="I32" s="138"/>
      <c r="J32" s="138"/>
      <c r="K32" s="138"/>
      <c r="L32" s="138"/>
      <c r="M32" s="138"/>
      <c r="N32" s="138"/>
      <c r="O32" s="138"/>
      <c r="P32" s="138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0"/>
    </row>
    <row r="33" spans="2:35" ht="13.5" customHeight="1" x14ac:dyDescent="0.15">
      <c r="B33" s="161">
        <v>41541</v>
      </c>
      <c r="C33" s="162"/>
      <c r="D33" s="150">
        <v>41547</v>
      </c>
      <c r="E33" s="142">
        <v>1050</v>
      </c>
      <c r="F33" s="142">
        <v>1312.1850000000002</v>
      </c>
      <c r="G33" s="142">
        <v>1166.935344211246</v>
      </c>
      <c r="H33" s="142">
        <v>8802.9</v>
      </c>
      <c r="I33" s="142">
        <v>840</v>
      </c>
      <c r="J33" s="142">
        <v>997.5</v>
      </c>
      <c r="K33" s="142">
        <v>919.44828723813725</v>
      </c>
      <c r="L33" s="142">
        <v>11257.6</v>
      </c>
      <c r="M33" s="142">
        <v>1260</v>
      </c>
      <c r="N33" s="142">
        <v>1575</v>
      </c>
      <c r="O33" s="142">
        <v>1446.4072986577182</v>
      </c>
      <c r="P33" s="142">
        <v>37615.199999999997</v>
      </c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0"/>
    </row>
    <row r="34" spans="2:35" ht="13.5" customHeight="1" x14ac:dyDescent="0.15">
      <c r="B34" s="163" t="s">
        <v>48</v>
      </c>
      <c r="C34" s="164"/>
      <c r="D34" s="150"/>
      <c r="E34" s="138"/>
      <c r="F34" s="138"/>
      <c r="G34" s="138"/>
      <c r="H34" s="138"/>
      <c r="I34" s="138"/>
      <c r="J34" s="138"/>
      <c r="K34" s="138"/>
      <c r="L34" s="138"/>
      <c r="M34" s="138"/>
      <c r="N34" s="138"/>
      <c r="O34" s="138"/>
      <c r="P34" s="138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</row>
    <row r="35" spans="2:35" ht="13.5" customHeight="1" x14ac:dyDescent="0.15">
      <c r="B35" s="165"/>
      <c r="C35" s="166"/>
      <c r="D35" s="153"/>
      <c r="E35" s="147"/>
      <c r="F35" s="147"/>
      <c r="G35" s="147"/>
      <c r="H35" s="147"/>
      <c r="I35" s="147"/>
      <c r="J35" s="147"/>
      <c r="K35" s="147"/>
      <c r="L35" s="147"/>
      <c r="M35" s="147"/>
      <c r="N35" s="147"/>
      <c r="O35" s="147"/>
      <c r="P35" s="147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</row>
    <row r="36" spans="2:35" ht="3.75" customHeight="1" x14ac:dyDescent="0.15">
      <c r="B36" s="35"/>
      <c r="C36" s="34"/>
      <c r="D36" s="34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</row>
    <row r="37" spans="2:35" ht="13.5" customHeight="1" x14ac:dyDescent="0.15">
      <c r="B37" s="21"/>
      <c r="C37" s="72"/>
      <c r="D37" s="72"/>
    </row>
    <row r="38" spans="2:35" ht="13.5" customHeight="1" x14ac:dyDescent="0.15">
      <c r="B38" s="22"/>
      <c r="C38" s="72"/>
      <c r="D38" s="72"/>
      <c r="P38" s="49"/>
      <c r="Q38" s="30"/>
      <c r="R38" s="30"/>
    </row>
    <row r="39" spans="2:35" ht="13.5" customHeight="1" x14ac:dyDescent="0.15">
      <c r="B39" s="22"/>
      <c r="C39" s="72"/>
      <c r="D39" s="72"/>
      <c r="P39" s="49"/>
      <c r="Q39" s="30"/>
      <c r="R39" s="30"/>
    </row>
    <row r="40" spans="2:35" ht="13.5" customHeight="1" x14ac:dyDescent="0.15">
      <c r="B40" s="22"/>
      <c r="C40" s="72"/>
      <c r="D40" s="72"/>
      <c r="E40" s="212"/>
      <c r="F40" s="212"/>
      <c r="G40" s="212"/>
      <c r="H40" s="212"/>
      <c r="P40" s="49"/>
      <c r="Q40" s="30"/>
      <c r="R40" s="30"/>
    </row>
    <row r="41" spans="2:35" ht="13.5" customHeight="1" x14ac:dyDescent="0.15">
      <c r="B41" s="21"/>
      <c r="C41" s="72"/>
      <c r="E41" s="212"/>
      <c r="F41" s="212"/>
      <c r="G41" s="212"/>
      <c r="H41" s="212"/>
      <c r="P41" s="49"/>
      <c r="Q41" s="30"/>
      <c r="R41" s="30"/>
    </row>
    <row r="42" spans="2:35" ht="13.5" customHeight="1" x14ac:dyDescent="0.15">
      <c r="B42" s="21"/>
      <c r="C42" s="72"/>
      <c r="E42" s="212"/>
      <c r="F42" s="212"/>
      <c r="G42" s="212"/>
      <c r="H42" s="212"/>
      <c r="P42" s="49"/>
      <c r="Q42" s="30"/>
      <c r="R42" s="30"/>
    </row>
    <row r="43" spans="2:35" ht="13.5" customHeight="1" x14ac:dyDescent="0.15">
      <c r="B43" s="21"/>
      <c r="C43" s="72"/>
      <c r="E43" s="212"/>
      <c r="F43" s="212"/>
      <c r="G43" s="212"/>
      <c r="H43" s="212"/>
      <c r="P43" s="131"/>
      <c r="Q43" s="30"/>
      <c r="R43" s="30"/>
    </row>
    <row r="44" spans="2:35" x14ac:dyDescent="0.15">
      <c r="P44" s="131"/>
      <c r="Q44" s="30"/>
      <c r="R44" s="30"/>
    </row>
    <row r="45" spans="2:35" x14ac:dyDescent="0.15">
      <c r="P45" s="131"/>
      <c r="Q45" s="30"/>
      <c r="R45" s="30"/>
    </row>
    <row r="46" spans="2:35" x14ac:dyDescent="0.15">
      <c r="P46" s="30"/>
      <c r="Q46" s="30"/>
      <c r="R46" s="30"/>
    </row>
    <row r="47" spans="2:35" x14ac:dyDescent="0.15">
      <c r="P47" s="30"/>
      <c r="Q47" s="30"/>
      <c r="R47" s="30"/>
    </row>
    <row r="48" spans="2:35" x14ac:dyDescent="0.15">
      <c r="P48" s="30"/>
      <c r="Q48" s="30"/>
      <c r="R48" s="30"/>
    </row>
  </sheetData>
  <phoneticPr fontId="8"/>
  <pageMargins left="0.39370078740157483" right="0.39370078740157483" top="0.39370078740157483" bottom="0.39370078740157483" header="0" footer="0.19685039370078741"/>
  <pageSetup paperSize="9" firstPageNumber="38" orientation="landscape" useFirstPageNumber="1" r:id="rId1"/>
  <headerFooter alignWithMargins="0">
    <oddFooter>&amp;C-34-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22</vt:i4>
      </vt:variant>
      <vt:variant>
        <vt:lpstr>名前付き一覧</vt:lpstr>
      </vt:variant>
      <vt:variant>
        <vt:i4>24</vt:i4>
      </vt:variant>
    </vt:vector>
  </HeadingPairs>
  <TitlesOfParts>
    <vt:vector size="46" baseType="lpstr">
      <vt:lpstr>近和41</vt:lpstr>
      <vt:lpstr>近和42</vt:lpstr>
      <vt:lpstr>近和31</vt:lpstr>
      <vt:lpstr>近和32</vt:lpstr>
      <vt:lpstr>近和33</vt:lpstr>
      <vt:lpstr>近和3未</vt:lpstr>
      <vt:lpstr>近乳21</vt:lpstr>
      <vt:lpstr>近乳22</vt:lpstr>
      <vt:lpstr>近乳23</vt:lpstr>
      <vt:lpstr>近乳2未</vt:lpstr>
      <vt:lpstr>近交雑31</vt:lpstr>
      <vt:lpstr>近交雑32</vt:lpstr>
      <vt:lpstr>近交雑33</vt:lpstr>
      <vt:lpstr>近交雑3未</vt:lpstr>
      <vt:lpstr>近牛ｾｯﾄ</vt:lpstr>
      <vt:lpstr>近輸入牛1</vt:lpstr>
      <vt:lpstr>近輸入牛2</vt:lpstr>
      <vt:lpstr>近豚1</vt:lpstr>
      <vt:lpstr>近豚2</vt:lpstr>
      <vt:lpstr>近豚ﾌﾛｰｽﾞﾝ</vt:lpstr>
      <vt:lpstr>近輸入豚1</vt:lpstr>
      <vt:lpstr>近輸入豚2</vt:lpstr>
      <vt:lpstr>Indication</vt:lpstr>
      <vt:lpstr>M_Sht</vt:lpstr>
      <vt:lpstr>P_D_Sht</vt:lpstr>
      <vt:lpstr>P_U_Month</vt:lpstr>
      <vt:lpstr>近牛ｾｯﾄ!Print_Area</vt:lpstr>
      <vt:lpstr>近交雑31!Print_Area</vt:lpstr>
      <vt:lpstr>近交雑32!Print_Area</vt:lpstr>
      <vt:lpstr>近交雑3未!Print_Area</vt:lpstr>
      <vt:lpstr>近豚1!Print_Area</vt:lpstr>
      <vt:lpstr>近豚2!Print_Area</vt:lpstr>
      <vt:lpstr>近豚ﾌﾛｰｽﾞﾝ!Print_Area</vt:lpstr>
      <vt:lpstr>近乳21!Print_Area</vt:lpstr>
      <vt:lpstr>近乳22!Print_Area</vt:lpstr>
      <vt:lpstr>近乳2未!Print_Area</vt:lpstr>
      <vt:lpstr>近輸入牛1!Print_Area</vt:lpstr>
      <vt:lpstr>近輸入牛2!Print_Area</vt:lpstr>
      <vt:lpstr>近輸入豚1!Print_Area</vt:lpstr>
      <vt:lpstr>近輸入豚2!Print_Area</vt:lpstr>
      <vt:lpstr>近和31!Print_Area</vt:lpstr>
      <vt:lpstr>近和32!Print_Area</vt:lpstr>
      <vt:lpstr>近和33!Print_Area</vt:lpstr>
      <vt:lpstr>近和3未!Print_Area</vt:lpstr>
      <vt:lpstr>U_Month</vt:lpstr>
      <vt:lpstr>Un_F3Sheet</vt:lpstr>
    </vt:vector>
  </TitlesOfParts>
  <Company>農林放送事業団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岩本　紀代史</dc:creator>
  <cp:lastModifiedBy>Administrator</cp:lastModifiedBy>
  <cp:lastPrinted>2013-06-13T08:01:03Z</cp:lastPrinted>
  <dcterms:created xsi:type="dcterms:W3CDTF">2006-02-27T02:22:51Z</dcterms:created>
  <dcterms:modified xsi:type="dcterms:W3CDTF">2022-11-01T06:55:24Z</dcterms:modified>
</cp:coreProperties>
</file>